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3\3. MARET\RKP Keuda 2020-2022\"/>
    </mc:Choice>
  </mc:AlternateContent>
  <xr:revisionPtr revIDLastSave="0" documentId="13_ncr:1_{BEF3B5FC-E69D-4B3D-8316-AE02561531E6}" xr6:coauthVersionLast="47" xr6:coauthVersionMax="47" xr10:uidLastSave="{00000000-0000-0000-0000-000000000000}"/>
  <bookViews>
    <workbookView xWindow="0" yWindow="0" windowWidth="14160" windowHeight="15480" activeTab="2" xr2:uid="{3ABDC41D-8A34-43C2-842C-F8162D0451EA}"/>
  </bookViews>
  <sheets>
    <sheet name="SPM 2020" sheetId="1" r:id="rId1"/>
    <sheet name="SPM 2021" sheetId="4" r:id="rId2"/>
    <sheet name="SPM 2022" sheetId="3" r:id="rId3"/>
  </sheets>
  <definedNames>
    <definedName name="_xlnm.Print_Area" localSheetId="2">'SPM 2022'!$A$1:$L$341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53" i="3" l="1"/>
  <c r="L313" i="3"/>
  <c r="L330" i="3"/>
  <c r="L334" i="3"/>
  <c r="L341" i="3"/>
  <c r="L323" i="3"/>
  <c r="L137" i="3"/>
  <c r="L117" i="3"/>
  <c r="L99" i="3"/>
  <c r="L90" i="3"/>
  <c r="L77" i="3"/>
  <c r="L70" i="3"/>
  <c r="L63" i="3"/>
  <c r="L44" i="3"/>
  <c r="L35" i="3"/>
  <c r="L241" i="3"/>
  <c r="L228" i="3"/>
  <c r="L217" i="3"/>
  <c r="L208" i="3"/>
  <c r="L200" i="3"/>
  <c r="L178" i="3"/>
  <c r="L173" i="3"/>
  <c r="L115" i="3"/>
  <c r="L105" i="3"/>
  <c r="L85" i="3"/>
  <c r="L29" i="3"/>
  <c r="L331" i="3"/>
  <c r="L314" i="3"/>
  <c r="L303" i="3"/>
  <c r="L282" i="3"/>
  <c r="L273" i="3"/>
  <c r="L270" i="3"/>
  <c r="L259" i="3"/>
  <c r="L254" i="3"/>
  <c r="L250" i="3"/>
  <c r="L144" i="3"/>
  <c r="L335" i="3"/>
  <c r="L207" i="3" l="1"/>
  <c r="L114" i="3"/>
</calcChain>
</file>

<file path=xl/sharedStrings.xml><?xml version="1.0" encoding="utf-8"?>
<sst xmlns="http://schemas.openxmlformats.org/spreadsheetml/2006/main" count="2983" uniqueCount="2693">
  <si>
    <t>NO.</t>
  </si>
  <si>
    <t>DAERAH</t>
  </si>
  <si>
    <t>URUSAN WAJIB</t>
  </si>
  <si>
    <t>PELAYANAN DASAR</t>
  </si>
  <si>
    <t>Kab. Kapuas Hulu</t>
  </si>
  <si>
    <t>Kab. Kayong Utara</t>
  </si>
  <si>
    <t>Kab. Pontianak (Mempawah)</t>
  </si>
  <si>
    <t>Kab. Sintang</t>
  </si>
  <si>
    <t>Kota Pontianak</t>
  </si>
  <si>
    <t>Kab. Barito Timur</t>
  </si>
  <si>
    <t>Kab. Kapuas</t>
  </si>
  <si>
    <t>Kab. Kotawaringin Barat</t>
  </si>
  <si>
    <t>Kab. Lamandau</t>
  </si>
  <si>
    <t>Kab. Murung Raya</t>
  </si>
  <si>
    <t>Kab. Sukamara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</si>
  <si>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</si>
  <si>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</si>
  <si>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</si>
  <si>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</si>
  <si>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</si>
  <si>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</si>
  <si>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Tabalong</t>
  </si>
  <si>
    <t>Kab. Tanah Bumbu</t>
  </si>
  <si>
    <t>Kab. Tanah Laut</t>
  </si>
  <si>
    <t>Kab. Tapin</t>
  </si>
  <si>
    <t>Kota Banjar Baru</t>
  </si>
  <si>
    <t>Kota Banjarmasin</t>
  </si>
  <si>
    <t>Kab. Berau</t>
  </si>
  <si>
    <t>Kab. Kutai Barat</t>
  </si>
  <si>
    <t>Kab. Kutai Kertanegara</t>
  </si>
  <si>
    <t>Kab. Mahakam Ulu</t>
  </si>
  <si>
    <t>Kab. Paser</t>
  </si>
  <si>
    <t>Kab. Penajam Paser Utara</t>
  </si>
  <si>
    <t>Kota Bontang</t>
  </si>
  <si>
    <t>Kab. Bulungan</t>
  </si>
  <si>
    <t>Kab. Malinau</t>
  </si>
  <si>
    <t>Kab. Nunukan</t>
  </si>
  <si>
    <t>Kab. Tana Tidung</t>
  </si>
  <si>
    <t>Kota Tarakan</t>
  </si>
  <si>
    <t>Kab. Majene</t>
  </si>
  <si>
    <t>Kab. Mamasa</t>
  </si>
  <si>
    <t>Kab. Mamuju</t>
  </si>
  <si>
    <t>Kab. Mamuju Tengah</t>
  </si>
  <si>
    <t>Kab. Mamuju Utara</t>
  </si>
  <si>
    <t>Kab. Polewali Mandar</t>
  </si>
  <si>
    <t>Kab. Gorontalo</t>
  </si>
  <si>
    <t>Kab. Pohuwato</t>
  </si>
  <si>
    <t>Kota Gorontalo</t>
  </si>
  <si>
    <t>Kab. Bima</t>
  </si>
  <si>
    <t>Kab. Dompu</t>
  </si>
  <si>
    <t>Kab. Lombok Barat</t>
  </si>
  <si>
    <t>Kab. Lombok Utara</t>
  </si>
  <si>
    <t>Kab. Sumbawa</t>
  </si>
  <si>
    <t>Kab. Sumbawa Barat</t>
  </si>
  <si>
    <t>Kab. Lombok Tengah</t>
  </si>
  <si>
    <t>Daerah yang belanja APBD-nya berorientasi pada pelayanan masyarakat yang diwujudkan dengan pemenuhan SPM bidang pelayanan dasar Tahun 2020</t>
  </si>
  <si>
    <t>No.</t>
  </si>
  <si>
    <t>Daerah</t>
  </si>
  <si>
    <t>Pendidikan</t>
  </si>
  <si>
    <t>Kesehatan</t>
  </si>
  <si>
    <t>Pekerjaan Umum Dan Penataan Ruang</t>
  </si>
  <si>
    <t>PERA dan Kawasan Pemukiman</t>
  </si>
  <si>
    <t>Ketibmas</t>
  </si>
  <si>
    <t>Sosial</t>
  </si>
  <si>
    <t>Prov. Aceh</t>
  </si>
  <si>
    <t>4,160,565,331,046</t>
  </si>
  <si>
    <t>2,473,076,573,921</t>
  </si>
  <si>
    <t>1,961,658,903,450</t>
  </si>
  <si>
    <t>549,737,484,462</t>
  </si>
  <si>
    <t>110,058,630,665</t>
  </si>
  <si>
    <t>129,428,822,580</t>
  </si>
  <si>
    <t>Kab. Aceh Barat Daya</t>
  </si>
  <si>
    <t>215,797,624,467</t>
  </si>
  <si>
    <t>201,232,060,454</t>
  </si>
  <si>
    <t>92,006,876,460</t>
  </si>
  <si>
    <t>24,686,524,932</t>
  </si>
  <si>
    <t>11,248,817,128</t>
  </si>
  <si>
    <t>7,806,006,196</t>
  </si>
  <si>
    <t>Kab. Aceh Barat</t>
  </si>
  <si>
    <t>324,188,918,309</t>
  </si>
  <si>
    <t>229,921,618,817</t>
  </si>
  <si>
    <t>183,077,253,706</t>
  </si>
  <si>
    <t>15,341,661,589</t>
  </si>
  <si>
    <t>18,837,959,421</t>
  </si>
  <si>
    <t>6,076,072,303</t>
  </si>
  <si>
    <t>Kab. Aceh Besar</t>
  </si>
  <si>
    <t>422,854,847,331</t>
  </si>
  <si>
    <t>268,896,882,623</t>
  </si>
  <si>
    <t>144,368,374,874</t>
  </si>
  <si>
    <t>12,264,120,000</t>
  </si>
  <si>
    <t>22,682,731,667</t>
  </si>
  <si>
    <t>29,596,652,416</t>
  </si>
  <si>
    <t>Kab. Aceh Jaya</t>
  </si>
  <si>
    <t>215,868,831,946</t>
  </si>
  <si>
    <t>177,894,804,691</t>
  </si>
  <si>
    <t>80,301,293,546</t>
  </si>
  <si>
    <t>7,438,132,000</t>
  </si>
  <si>
    <t>10,463,907,573</t>
  </si>
  <si>
    <t>17,558,647,871</t>
  </si>
  <si>
    <t>Kab. Aceh Selatan</t>
  </si>
  <si>
    <t>376,409,972,494</t>
  </si>
  <si>
    <t>266,400,573,359</t>
  </si>
  <si>
    <t>109,588,624,315</t>
  </si>
  <si>
    <t>7,302,332,706</t>
  </si>
  <si>
    <t>17,146,012,640</t>
  </si>
  <si>
    <t>6,632,495,312</t>
  </si>
  <si>
    <t>Kab. Aceh Singkil</t>
  </si>
  <si>
    <t>218,456,312,278</t>
  </si>
  <si>
    <t>140,053,528,724</t>
  </si>
  <si>
    <t>89,445,800,939</t>
  </si>
  <si>
    <t>26,731,358,122</t>
  </si>
  <si>
    <t>18,162,803,248</t>
  </si>
  <si>
    <t>3,672,289,900</t>
  </si>
  <si>
    <t>Kab. Aceh Tamiang</t>
  </si>
  <si>
    <t>304,444,021,081</t>
  </si>
  <si>
    <t>213,501,745,120</t>
  </si>
  <si>
    <t>111,216,141,293</t>
  </si>
  <si>
    <t>4,440,080,000</t>
  </si>
  <si>
    <t>15,847,415,181</t>
  </si>
  <si>
    <t>5,879,395,318</t>
  </si>
  <si>
    <t>Kab. Aceh Tengah</t>
  </si>
  <si>
    <t>267,127,304,156</t>
  </si>
  <si>
    <t>216,835,257,250</t>
  </si>
  <si>
    <t>76,068,715,826</t>
  </si>
  <si>
    <t>25,164,660,072</t>
  </si>
  <si>
    <t>20,923,223,195</t>
  </si>
  <si>
    <t>8,416,039,781</t>
  </si>
  <si>
    <t>Kab. Aceh Tenggara</t>
  </si>
  <si>
    <t>316,612,766,562</t>
  </si>
  <si>
    <t>205,200,227,929</t>
  </si>
  <si>
    <t>158,793,045,271</t>
  </si>
  <si>
    <t>10,109,342,644</t>
  </si>
  <si>
    <t>18,238,858,905</t>
  </si>
  <si>
    <t>20,484,304,208</t>
  </si>
  <si>
    <t>Kab. Aceh Timur</t>
  </si>
  <si>
    <t>471,499,938,151</t>
  </si>
  <si>
    <t>319,267,292,544</t>
  </si>
  <si>
    <t>189,517,620,261</t>
  </si>
  <si>
    <t>9,535,000,000</t>
  </si>
  <si>
    <t>27,388,733,586</t>
  </si>
  <si>
    <t>5,323,585,364</t>
  </si>
  <si>
    <t>Kab. Aceh Utara</t>
  </si>
  <si>
    <t>708,148,406,644</t>
  </si>
  <si>
    <t>459,460,553,125</t>
  </si>
  <si>
    <t>161,679,522,813</t>
  </si>
  <si>
    <t>60,233,285,797</t>
  </si>
  <si>
    <t>21,816,621,386</t>
  </si>
  <si>
    <t>13,805,102,706</t>
  </si>
  <si>
    <t>Kab. Bener Meriah</t>
  </si>
  <si>
    <t>211,709,090,882</t>
  </si>
  <si>
    <t>178,241,770,231</t>
  </si>
  <si>
    <t>128,203,697,998</t>
  </si>
  <si>
    <t>150,000,000</t>
  </si>
  <si>
    <t>13,333,310,602</t>
  </si>
  <si>
    <t>3,916,577,545</t>
  </si>
  <si>
    <t>Kab. Bireun</t>
  </si>
  <si>
    <t>492,818,266,305</t>
  </si>
  <si>
    <t>354,508,621,032</t>
  </si>
  <si>
    <t>245,141,439,911</t>
  </si>
  <si>
    <t>7,972,009,000</t>
  </si>
  <si>
    <t>13,902,804,616</t>
  </si>
  <si>
    <t>7,302,518,000</t>
  </si>
  <si>
    <t>Kab. Gayo Lues</t>
  </si>
  <si>
    <t>157,944,499,933</t>
  </si>
  <si>
    <t>116,024,157,070</t>
  </si>
  <si>
    <t>111,440,285,800</t>
  </si>
  <si>
    <t>6,343,627,252</t>
  </si>
  <si>
    <t>42,842,544,459</t>
  </si>
  <si>
    <t>9,416,084,350</t>
  </si>
  <si>
    <t>Kab. Nagan Raya</t>
  </si>
  <si>
    <t>272,703,358,203</t>
  </si>
  <si>
    <t>181,020,254,215</t>
  </si>
  <si>
    <t>152,601,091,235</t>
  </si>
  <si>
    <t>55,377,637,944</t>
  </si>
  <si>
    <t>14,366,080,912</t>
  </si>
  <si>
    <t>11,608,995,707</t>
  </si>
  <si>
    <t>Kab. Pidie</t>
  </si>
  <si>
    <t>459,959,458,887</t>
  </si>
  <si>
    <t>456,482,342,284</t>
  </si>
  <si>
    <t>134,013,373,226</t>
  </si>
  <si>
    <t>10,393,477,310</t>
  </si>
  <si>
    <t>16,702,465,707</t>
  </si>
  <si>
    <t>8,285,962,137</t>
  </si>
  <si>
    <t>Kota Langsa</t>
  </si>
  <si>
    <t>220,587,254,712</t>
  </si>
  <si>
    <t>204,195,284,868</t>
  </si>
  <si>
    <t>122,561,676,239</t>
  </si>
  <si>
    <t>19,240,000</t>
  </si>
  <si>
    <t>21,059,981,338</t>
  </si>
  <si>
    <t>4,872,247,682</t>
  </si>
  <si>
    <t>Kota Banda Aceh</t>
  </si>
  <si>
    <t>269,897,327,695</t>
  </si>
  <si>
    <t>208,133,946,170</t>
  </si>
  <si>
    <t>126,650,908,099</t>
  </si>
  <si>
    <t>16,407,152,268</t>
  </si>
  <si>
    <t>32,898,460,978</t>
  </si>
  <si>
    <t>10,637,181,223</t>
  </si>
  <si>
    <t>Kota Lhokseumawe</t>
  </si>
  <si>
    <t>212,092,529,605</t>
  </si>
  <si>
    <t>102,722,658,926</t>
  </si>
  <si>
    <t>91,012,016,450</t>
  </si>
  <si>
    <t>21,635,307,640</t>
  </si>
  <si>
    <t>14,665,196,322</t>
  </si>
  <si>
    <t>6,515,624,820</t>
  </si>
  <si>
    <t>Kota Sabang</t>
  </si>
  <si>
    <t>139,070,294,460</t>
  </si>
  <si>
    <t>163,821,247,892</t>
  </si>
  <si>
    <t>65,405,032,428</t>
  </si>
  <si>
    <t>38,105,437,834</t>
  </si>
  <si>
    <t>19,555,961,570</t>
  </si>
  <si>
    <t>5,500,434,642</t>
  </si>
  <si>
    <t>Kota Subulussalam</t>
  </si>
  <si>
    <t>136,936,650,034</t>
  </si>
  <si>
    <t>110,177,711,377</t>
  </si>
  <si>
    <t>97,812,904,032</t>
  </si>
  <si>
    <t>8,875,976,384</t>
  </si>
  <si>
    <t>6,794,196,512</t>
  </si>
  <si>
    <t>10,312,500,647</t>
  </si>
  <si>
    <t>Prov. Sumatera Utara</t>
  </si>
  <si>
    <t>6,049,951,908,781</t>
  </si>
  <si>
    <t>803,392,178,189</t>
  </si>
  <si>
    <t>1,028,451,366,000</t>
  </si>
  <si>
    <t>58,331,047,600</t>
  </si>
  <si>
    <t>73,319,596,000</t>
  </si>
  <si>
    <t>129,547,853,305</t>
  </si>
  <si>
    <t>Kab. Asahan</t>
  </si>
  <si>
    <t>477,278,629,084</t>
  </si>
  <si>
    <t>187,546,889,755</t>
  </si>
  <si>
    <t>166,035,533,394</t>
  </si>
  <si>
    <t>8,142,873,444</t>
  </si>
  <si>
    <t>19,712,601,633</t>
  </si>
  <si>
    <t>21,547,428,408</t>
  </si>
  <si>
    <t>Kab. Batubara</t>
  </si>
  <si>
    <t>331,981,650,903</t>
  </si>
  <si>
    <t>127,817,759,087</t>
  </si>
  <si>
    <t>158,021,862,838</t>
  </si>
  <si>
    <t>16,602,958,171</t>
  </si>
  <si>
    <t>18,305,684,914</t>
  </si>
  <si>
    <t>8,319,541,469</t>
  </si>
  <si>
    <t>Kab. Dairi</t>
  </si>
  <si>
    <t>375,756,636,024</t>
  </si>
  <si>
    <t>199,729,941,803</t>
  </si>
  <si>
    <t>106,587,866,883</t>
  </si>
  <si>
    <t>6,481,572,823</t>
  </si>
  <si>
    <t>16,332,726,127</t>
  </si>
  <si>
    <t>5,080,203,930</t>
  </si>
  <si>
    <t>Kab. Deli Serdang</t>
  </si>
  <si>
    <t>1,206,941,868,684</t>
  </si>
  <si>
    <t>570,391,439,139</t>
  </si>
  <si>
    <t>760,966,593,991</t>
  </si>
  <si>
    <t>58,758,680,252</t>
  </si>
  <si>
    <t>36,335,055,690</t>
  </si>
  <si>
    <t>13,383,618,926</t>
  </si>
  <si>
    <t>Kab. Humbang Hasundutan</t>
  </si>
  <si>
    <t>308,648,539,945</t>
  </si>
  <si>
    <t>162,177,385,058</t>
  </si>
  <si>
    <t>111,830,823,030</t>
  </si>
  <si>
    <t>7,680,000,065</t>
  </si>
  <si>
    <t>26,665,516,184</t>
  </si>
  <si>
    <t>6,538,263,028</t>
  </si>
  <si>
    <t>Kab. Karo</t>
  </si>
  <si>
    <t>425,683,160,789</t>
  </si>
  <si>
    <t>213,526,312,464</t>
  </si>
  <si>
    <t>94,298,878,504</t>
  </si>
  <si>
    <t>10,039,696,606</t>
  </si>
  <si>
    <t>17,320,866,760</t>
  </si>
  <si>
    <t>3,752,202,574</t>
  </si>
  <si>
    <t>Kab. Labuhanbatu</t>
  </si>
  <si>
    <t>353,071,336,551</t>
  </si>
  <si>
    <t>311,657,271,531</t>
  </si>
  <si>
    <t>109,472,894,991</t>
  </si>
  <si>
    <t>20,109,776,951</t>
  </si>
  <si>
    <t>18,011,346,533</t>
  </si>
  <si>
    <t>5,302,581,114</t>
  </si>
  <si>
    <t>Kab. Labuhanbatu Selatan</t>
  </si>
  <si>
    <t>252,783,190,814</t>
  </si>
  <si>
    <t>190,195,971,259</t>
  </si>
  <si>
    <t>128,019,004,353</t>
  </si>
  <si>
    <t>8,377,384,684</t>
  </si>
  <si>
    <t>13,836,807,958</t>
  </si>
  <si>
    <t>4,926,796,558</t>
  </si>
  <si>
    <t>Kab. Labuhanbatu Utara</t>
  </si>
  <si>
    <t>345,749,717,260</t>
  </si>
  <si>
    <t>172,332,598,801</t>
  </si>
  <si>
    <t>80,784,730,733</t>
  </si>
  <si>
    <t>6,581,353,291</t>
  </si>
  <si>
    <t>17,685,145,788</t>
  </si>
  <si>
    <t>4,628,474,212</t>
  </si>
  <si>
    <t>Kab. Langkat</t>
  </si>
  <si>
    <t>584,174,714,768</t>
  </si>
  <si>
    <t>308,714,464,144</t>
  </si>
  <si>
    <t>78,924,405,461</t>
  </si>
  <si>
    <t>14,615,000,570</t>
  </si>
  <si>
    <t>19,077,636,073</t>
  </si>
  <si>
    <t>5,032,556,489</t>
  </si>
  <si>
    <t>Kab. Mandailing Natal</t>
  </si>
  <si>
    <t>521,779,183,792</t>
  </si>
  <si>
    <t>262,434,118,298</t>
  </si>
  <si>
    <t>61,281,839,590</t>
  </si>
  <si>
    <t>35,119,458,108</t>
  </si>
  <si>
    <t>33,162,445,717</t>
  </si>
  <si>
    <t>6,554,956,400</t>
  </si>
  <si>
    <t>Kab. Nias</t>
  </si>
  <si>
    <t>155,775,040,943</t>
  </si>
  <si>
    <t>113,852,259,926</t>
  </si>
  <si>
    <t>53,050,009,586</t>
  </si>
  <si>
    <t>18,717,763,368</t>
  </si>
  <si>
    <t>11,715,282,796</t>
  </si>
  <si>
    <t>6,672,819,887</t>
  </si>
  <si>
    <t>Kab. Nias Barat</t>
  </si>
  <si>
    <t>78,900,877,469</t>
  </si>
  <si>
    <t>40,019,136,535</t>
  </si>
  <si>
    <t>79,020,929,666</t>
  </si>
  <si>
    <t>16,550,748,000</t>
  </si>
  <si>
    <t>2,655,470,780</t>
  </si>
  <si>
    <t>1,340,000,000</t>
  </si>
  <si>
    <t>Kab. Nias Selatan</t>
  </si>
  <si>
    <t>404,416,421,046</t>
  </si>
  <si>
    <t>206,611,681,985</t>
  </si>
  <si>
    <t>144,231,732,658</t>
  </si>
  <si>
    <t>5,487,916,313</t>
  </si>
  <si>
    <t>12,263,791,375</t>
  </si>
  <si>
    <t>5,576,328,834</t>
  </si>
  <si>
    <t>Kab. Nias Utara</t>
  </si>
  <si>
    <t>186,850,584,304</t>
  </si>
  <si>
    <t>106,296,875,301</t>
  </si>
  <si>
    <t>121,075,552,858</t>
  </si>
  <si>
    <t>7,874,963,239</t>
  </si>
  <si>
    <t>8,278,805,006</t>
  </si>
  <si>
    <t>2,617,999,953</t>
  </si>
  <si>
    <t>Kab. Padang Lawas</t>
  </si>
  <si>
    <t>264,424,131,986</t>
  </si>
  <si>
    <t>155,852,077,916</t>
  </si>
  <si>
    <t>141,043,994,210</t>
  </si>
  <si>
    <t>4,771,512,579</t>
  </si>
  <si>
    <t>10,308,467,904</t>
  </si>
  <si>
    <t>7,860,115,070</t>
  </si>
  <si>
    <t>Kab. Padang Lawas Utara</t>
  </si>
  <si>
    <t>228,375,739,548</t>
  </si>
  <si>
    <t>143,936,538,025</t>
  </si>
  <si>
    <t>513,006,410,859</t>
  </si>
  <si>
    <t>17,846,070,571</t>
  </si>
  <si>
    <t>17,296,958,091</t>
  </si>
  <si>
    <t>3,558,565,975</t>
  </si>
  <si>
    <t>Kab. Pakpak Bharat</t>
  </si>
  <si>
    <t>135,688,539,531</t>
  </si>
  <si>
    <t>85,140,646,173</t>
  </si>
  <si>
    <t>47,651,610,189</t>
  </si>
  <si>
    <t>6,236,584,035</t>
  </si>
  <si>
    <t>11,383,600,023</t>
  </si>
  <si>
    <t>10,520,063,703</t>
  </si>
  <si>
    <t>Kab. Samosir</t>
  </si>
  <si>
    <t>240,018,252,894</t>
  </si>
  <si>
    <t>117,867,563,401</t>
  </si>
  <si>
    <t>153,193,581,216</t>
  </si>
  <si>
    <t>6,369,633,978</t>
  </si>
  <si>
    <t>10,368,815,686</t>
  </si>
  <si>
    <t>4,604,988,453</t>
  </si>
  <si>
    <t>Kab. Simalungun</t>
  </si>
  <si>
    <t>809,080,095,323</t>
  </si>
  <si>
    <t>298,288,099,122</t>
  </si>
  <si>
    <t>150,695,155,753</t>
  </si>
  <si>
    <t>3,658,500,000</t>
  </si>
  <si>
    <t>9,796,776,828</t>
  </si>
  <si>
    <t>6,624,419,319</t>
  </si>
  <si>
    <t>Kab. Tapanuli Selatan</t>
  </si>
  <si>
    <t>343,995,982,266</t>
  </si>
  <si>
    <t>171,347,427,525</t>
  </si>
  <si>
    <t>188,848,160,321</t>
  </si>
  <si>
    <t>20,008,934,325</t>
  </si>
  <si>
    <t>14,339,952,397</t>
  </si>
  <si>
    <t>7,013,472,051</t>
  </si>
  <si>
    <t>Kab. Tapanuli Tengah</t>
  </si>
  <si>
    <t>372,286,443,401</t>
  </si>
  <si>
    <t>198,601,072,636</t>
  </si>
  <si>
    <t>93,215,891,728</t>
  </si>
  <si>
    <t>7,946,258,306</t>
  </si>
  <si>
    <t>16,372,187,001</t>
  </si>
  <si>
    <t>4,503,070,272</t>
  </si>
  <si>
    <t>Kab. Tapanuli Utara</t>
  </si>
  <si>
    <t>469,225,544,631</t>
  </si>
  <si>
    <t>257,709,079,957</t>
  </si>
  <si>
    <t>86,761,944,246</t>
  </si>
  <si>
    <t>40,007,273,023</t>
  </si>
  <si>
    <t>18,677,235,886</t>
  </si>
  <si>
    <t>4,959,543,859</t>
  </si>
  <si>
    <t>Kab. Toba Samosir</t>
  </si>
  <si>
    <t>288,571,836,318</t>
  </si>
  <si>
    <t>142,810,219,608</t>
  </si>
  <si>
    <t>114,420,361,482</t>
  </si>
  <si>
    <t>5,715,599,519</t>
  </si>
  <si>
    <t>10,917,516,679</t>
  </si>
  <si>
    <t>5,222,931,702</t>
  </si>
  <si>
    <t>Kab. Serdang Bedagai</t>
  </si>
  <si>
    <t>402,669,265,435</t>
  </si>
  <si>
    <t>199,460,207,967</t>
  </si>
  <si>
    <t>214,385,517,161</t>
  </si>
  <si>
    <t>18,324,235,121</t>
  </si>
  <si>
    <t>11,291,169,410</t>
  </si>
  <si>
    <t>3,968,754,422</t>
  </si>
  <si>
    <t>Kota Binjai</t>
  </si>
  <si>
    <t>311,079,588,239</t>
  </si>
  <si>
    <t>204,976,601,760</t>
  </si>
  <si>
    <t>81,084,698,696</t>
  </si>
  <si>
    <t>26,762,130,898</t>
  </si>
  <si>
    <t>29,753,382,361</t>
  </si>
  <si>
    <t>8,055,017,086</t>
  </si>
  <si>
    <t>Kota Gunung Sitoli</t>
  </si>
  <si>
    <t>187,035,182,125</t>
  </si>
  <si>
    <t>69,540,278,612</t>
  </si>
  <si>
    <t>126,096,694,044</t>
  </si>
  <si>
    <t>4,673,592,808</t>
  </si>
  <si>
    <t>16,299,071,519</t>
  </si>
  <si>
    <t>4,860,972,768</t>
  </si>
  <si>
    <t>Kota Medan</t>
  </si>
  <si>
    <t>1,087,722,630,464</t>
  </si>
  <si>
    <t>887,227,663,558</t>
  </si>
  <si>
    <t>594,036,013,907</t>
  </si>
  <si>
    <t>85,048,941,438</t>
  </si>
  <si>
    <t>108,977,265,773</t>
  </si>
  <si>
    <t>104,031,042,590</t>
  </si>
  <si>
    <t>Kota Padang Sidempuan</t>
  </si>
  <si>
    <t>242,187,260,463</t>
  </si>
  <si>
    <t>143,930,268,926</t>
  </si>
  <si>
    <t>62,252,795,636</t>
  </si>
  <si>
    <t>28,237,080,665</t>
  </si>
  <si>
    <t>18,372,838,699</t>
  </si>
  <si>
    <t>10,403,184,058</t>
  </si>
  <si>
    <t>Kota Pematang Siantar</t>
  </si>
  <si>
    <t>141,763,011,917</t>
  </si>
  <si>
    <t>144,679,424,684</t>
  </si>
  <si>
    <t>42,703,907,328</t>
  </si>
  <si>
    <t>34,813,323,083</t>
  </si>
  <si>
    <t>18,997,138,060</t>
  </si>
  <si>
    <t>5,064,643,501</t>
  </si>
  <si>
    <t>Kota Sibolga</t>
  </si>
  <si>
    <t>118,409,314,508</t>
  </si>
  <si>
    <t>132,390,923,467</t>
  </si>
  <si>
    <t>45,680,222,614</t>
  </si>
  <si>
    <t>16,461,897,309</t>
  </si>
  <si>
    <t>16,543,821,769</t>
  </si>
  <si>
    <t>5,544,523,262</t>
  </si>
  <si>
    <t>Kota Tanjung Balai</t>
  </si>
  <si>
    <t>157,534,064,975</t>
  </si>
  <si>
    <t>275,747,575,440</t>
  </si>
  <si>
    <t>56,719,328,552</t>
  </si>
  <si>
    <t>10,708,844,117</t>
  </si>
  <si>
    <t>21,366,626,221</t>
  </si>
  <si>
    <t>6,230,750,242</t>
  </si>
  <si>
    <t>Kota Tebing Tinggi</t>
  </si>
  <si>
    <t>187,670,454,200</t>
  </si>
  <si>
    <t>173,685,052,692</t>
  </si>
  <si>
    <t>75,590,349,652</t>
  </si>
  <si>
    <t>20,012,071,658</t>
  </si>
  <si>
    <t>30,035,486,574</t>
  </si>
  <si>
    <t>6,535,754,440</t>
  </si>
  <si>
    <t>Prov. Sumatera Barat</t>
  </si>
  <si>
    <t>3,002,697,556,135</t>
  </si>
  <si>
    <t>628,061,354,958</t>
  </si>
  <si>
    <t>668,113,409,992</t>
  </si>
  <si>
    <t>54,657,983,847</t>
  </si>
  <si>
    <t>45,245,570,028</t>
  </si>
  <si>
    <t>66,442,525,967</t>
  </si>
  <si>
    <t>Kab. Agam</t>
  </si>
  <si>
    <t>578,334,977,278</t>
  </si>
  <si>
    <t>270,192,599,886</t>
  </si>
  <si>
    <t>118,096,872,360</t>
  </si>
  <si>
    <t>9,220,491,896</t>
  </si>
  <si>
    <t>21,274,136,352</t>
  </si>
  <si>
    <t>6,356,149,524</t>
  </si>
  <si>
    <t>Kab. Dharmasraya</t>
  </si>
  <si>
    <t>314,284,432,684</t>
  </si>
  <si>
    <t>222,458,327,012</t>
  </si>
  <si>
    <t>125,241,085,819</t>
  </si>
  <si>
    <t>10,861,733,010</t>
  </si>
  <si>
    <t>10,132,118,639</t>
  </si>
  <si>
    <t>5,107,971,400</t>
  </si>
  <si>
    <t>Kab. Kep. Mentawai</t>
  </si>
  <si>
    <t>176,921,656,725</t>
  </si>
  <si>
    <t>129,162,849,310</t>
  </si>
  <si>
    <t>158,505,446,150</t>
  </si>
  <si>
    <t>7,819,488,605</t>
  </si>
  <si>
    <t>18,267,841,181</t>
  </si>
  <si>
    <t>6,542,877,181</t>
  </si>
  <si>
    <t>Kab. Lima Puluh Kota</t>
  </si>
  <si>
    <t>491,445,704,473</t>
  </si>
  <si>
    <t>180,095,935,248</t>
  </si>
  <si>
    <t>119,821,642,489</t>
  </si>
  <si>
    <t>8,429,567,250</t>
  </si>
  <si>
    <t>26,234,789,006</t>
  </si>
  <si>
    <t>9,572,833,790</t>
  </si>
  <si>
    <t>Kab. Padang Pariaman</t>
  </si>
  <si>
    <t>591,780,644,778</t>
  </si>
  <si>
    <t>250,471,236,671</t>
  </si>
  <si>
    <t>149,309,049,850</t>
  </si>
  <si>
    <t>20,297,297,597</t>
  </si>
  <si>
    <t>5,426,594,824</t>
  </si>
  <si>
    <t>Kab. Pasaman</t>
  </si>
  <si>
    <t>366,371,824,785</t>
  </si>
  <si>
    <t>230,518,242,164</t>
  </si>
  <si>
    <t>146,385,843,182</t>
  </si>
  <si>
    <t>366,852,600</t>
  </si>
  <si>
    <t>10,574,207,094</t>
  </si>
  <si>
    <t>4,905,892,185</t>
  </si>
  <si>
    <t>Kab. Pasaman Barat</t>
  </si>
  <si>
    <t>393,092,377,170</t>
  </si>
  <si>
    <t>251,092,837,035</t>
  </si>
  <si>
    <t>140,723,935,128</t>
  </si>
  <si>
    <t>9,390,522,995</t>
  </si>
  <si>
    <t>15,040,821,637</t>
  </si>
  <si>
    <t>5,135,853,446</t>
  </si>
  <si>
    <t>Kab. Pesisir Selatan</t>
  </si>
  <si>
    <t>611,200,548,207</t>
  </si>
  <si>
    <t>283,005,759,588</t>
  </si>
  <si>
    <t>194,836,591,038</t>
  </si>
  <si>
    <t>17,712,778,609</t>
  </si>
  <si>
    <t>14,956,661,009</t>
  </si>
  <si>
    <t>4,836,111,835</t>
  </si>
  <si>
    <t>Kab. Sijunjung</t>
  </si>
  <si>
    <t>375,462,951,905</t>
  </si>
  <si>
    <t>163,884,143,416</t>
  </si>
  <si>
    <t>76,843,721,030</t>
  </si>
  <si>
    <t>10,712,136,096</t>
  </si>
  <si>
    <t>24,904,743,412</t>
  </si>
  <si>
    <t>4,806,201,197</t>
  </si>
  <si>
    <t>Kab. Solok</t>
  </si>
  <si>
    <t>467,932,659,032</t>
  </si>
  <si>
    <t>188,551,677,985</t>
  </si>
  <si>
    <t>97,222,123,463</t>
  </si>
  <si>
    <t>6,537,616,357</t>
  </si>
  <si>
    <t>15,891,400,197</t>
  </si>
  <si>
    <t>6,780,945,387</t>
  </si>
  <si>
    <t>Kab. Solok Selatan</t>
  </si>
  <si>
    <t>243,877,946,006</t>
  </si>
  <si>
    <t>151,459,637,469</t>
  </si>
  <si>
    <t>97,617,972,511</t>
  </si>
  <si>
    <t>15,940,507,663</t>
  </si>
  <si>
    <t>12,761,074,901</t>
  </si>
  <si>
    <t>6,151,945,709</t>
  </si>
  <si>
    <t>Kab. Tanah Datar</t>
  </si>
  <si>
    <t>448,218,791,873</t>
  </si>
  <si>
    <t>261,617,356,350</t>
  </si>
  <si>
    <t>96,274,493,575</t>
  </si>
  <si>
    <t>5,341,502,885</t>
  </si>
  <si>
    <t>13,059,384,700</t>
  </si>
  <si>
    <t>9,098,912,319</t>
  </si>
  <si>
    <t>Kota Bukit Tinggi</t>
  </si>
  <si>
    <t>190,580,219,726</t>
  </si>
  <si>
    <t>86,348,117,608</t>
  </si>
  <si>
    <t>61,531,387,431</t>
  </si>
  <si>
    <t>16,239,459,030</t>
  </si>
  <si>
    <t>33,285,989,270</t>
  </si>
  <si>
    <t>6,367,320,692</t>
  </si>
  <si>
    <t>Kota Padang</t>
  </si>
  <si>
    <t>887,810,303,778</t>
  </si>
  <si>
    <t>320,529,981,743</t>
  </si>
  <si>
    <t>266,515,168,741</t>
  </si>
  <si>
    <t>72,800,481,621</t>
  </si>
  <si>
    <t>53,301,208,535</t>
  </si>
  <si>
    <t>24,736,445,373</t>
  </si>
  <si>
    <t>Kota Padang Panjang</t>
  </si>
  <si>
    <t>109,536,594,641</t>
  </si>
  <si>
    <t>149,492,672,951</t>
  </si>
  <si>
    <t>36,991,353,606</t>
  </si>
  <si>
    <t>12,954,845,298</t>
  </si>
  <si>
    <t>17,447,900,878</t>
  </si>
  <si>
    <t>8,851,753,770</t>
  </si>
  <si>
    <t>Kota Pariaman</t>
  </si>
  <si>
    <t>135,443,686,300</t>
  </si>
  <si>
    <t>67,760,121,141</t>
  </si>
  <si>
    <t>94,510,708,871</t>
  </si>
  <si>
    <t>9,813,734,002</t>
  </si>
  <si>
    <t>19,016,418,995</t>
  </si>
  <si>
    <t>4,042,034,632</t>
  </si>
  <si>
    <t>Kota Payakumbuh</t>
  </si>
  <si>
    <t>175,340,499,741</t>
  </si>
  <si>
    <t>161,960,886,122</t>
  </si>
  <si>
    <t>96,314,336,938</t>
  </si>
  <si>
    <t>13,030,080,452</t>
  </si>
  <si>
    <t>16,318,135,657</t>
  </si>
  <si>
    <t>4,053,578,867</t>
  </si>
  <si>
    <t>Kota Sawahlunto</t>
  </si>
  <si>
    <t>130,383,240,655</t>
  </si>
  <si>
    <t>120,786,304,842</t>
  </si>
  <si>
    <t>72,804,085,925</t>
  </si>
  <si>
    <t>14,502,436,012</t>
  </si>
  <si>
    <t>21,513,732,735</t>
  </si>
  <si>
    <t>5,304,826,559</t>
  </si>
  <si>
    <t>Kota Solok</t>
  </si>
  <si>
    <t>130,231,231,301</t>
  </si>
  <si>
    <t>76,739,002,511</t>
  </si>
  <si>
    <t>78,784,061,437</t>
  </si>
  <si>
    <t>17,217,992,085</t>
  </si>
  <si>
    <t>17,039,927,078</t>
  </si>
  <si>
    <t>5,422,542,777</t>
  </si>
  <si>
    <t>Prov. Riau</t>
  </si>
  <si>
    <t>2,178,619,314,837</t>
  </si>
  <si>
    <t>887,535,598,973</t>
  </si>
  <si>
    <t>900,301,511,511</t>
  </si>
  <si>
    <t>116,126,703,622</t>
  </si>
  <si>
    <t>58,504,030,162</t>
  </si>
  <si>
    <t>69,162,758,311</t>
  </si>
  <si>
    <t>Kab. Bengkalis</t>
  </si>
  <si>
    <t>750,659,162,600</t>
  </si>
  <si>
    <t>462,000,301,219</t>
  </si>
  <si>
    <t>379,085,562,038</t>
  </si>
  <si>
    <t>145,145,817,206</t>
  </si>
  <si>
    <t>57,695,451,246</t>
  </si>
  <si>
    <t>42,643,599,500</t>
  </si>
  <si>
    <t>Kab. Indragiri Hilir</t>
  </si>
  <si>
    <t>585,157,878,650</t>
  </si>
  <si>
    <t>306,351,823,014</t>
  </si>
  <si>
    <t>126,387,493,987</t>
  </si>
  <si>
    <t>17,926,199,532</t>
  </si>
  <si>
    <t>34,122,180,752</t>
  </si>
  <si>
    <t>14,228,359,697</t>
  </si>
  <si>
    <t>Kab. Indragiri Hulu</t>
  </si>
  <si>
    <t>358,335,335,693</t>
  </si>
  <si>
    <t>222,045,687,715</t>
  </si>
  <si>
    <t>106,639,724,434</t>
  </si>
  <si>
    <t>12,901,940,466</t>
  </si>
  <si>
    <t>35,157,340,592</t>
  </si>
  <si>
    <t>8,020,444,850</t>
  </si>
  <si>
    <t>Kab. Kampar</t>
  </si>
  <si>
    <t>756,733,112,158</t>
  </si>
  <si>
    <t>397,498,120,451</t>
  </si>
  <si>
    <t>209,998,206,733</t>
  </si>
  <si>
    <t>29,755,359,364</t>
  </si>
  <si>
    <t>36,386,423,593</t>
  </si>
  <si>
    <t>14,246,127,538</t>
  </si>
  <si>
    <t>Kab. Kep. Meranti</t>
  </si>
  <si>
    <t>298,339,539,669</t>
  </si>
  <si>
    <t>170,275,654,960</t>
  </si>
  <si>
    <t>161,662,424,801</t>
  </si>
  <si>
    <t>17,087,526,444</t>
  </si>
  <si>
    <t>20,509,173,325</t>
  </si>
  <si>
    <t>5,204,148,140</t>
  </si>
  <si>
    <t>Kab. Kuantan Singingi</t>
  </si>
  <si>
    <t>370,063,129,367</t>
  </si>
  <si>
    <t>169,907,660,664</t>
  </si>
  <si>
    <t>118,377,880,009</t>
  </si>
  <si>
    <t>4,414,068,547</t>
  </si>
  <si>
    <t>10,658,278,602</t>
  </si>
  <si>
    <t>5,868,419,961</t>
  </si>
  <si>
    <t>Kab. Pelalawan</t>
  </si>
  <si>
    <t>303,217,892,747</t>
  </si>
  <si>
    <t>142,752,435,041</t>
  </si>
  <si>
    <t>161,354,307,879</t>
  </si>
  <si>
    <t>5,231,080,280</t>
  </si>
  <si>
    <t>30,651,305,413</t>
  </si>
  <si>
    <t>12,637,010,004</t>
  </si>
  <si>
    <t>Kab. Rokan Hilir</t>
  </si>
  <si>
    <t>553,407,476,491</t>
  </si>
  <si>
    <t>246,475,263,394</t>
  </si>
  <si>
    <t>246,722,712,938</t>
  </si>
  <si>
    <t>33,479,595,183</t>
  </si>
  <si>
    <t>25,250,550,867</t>
  </si>
  <si>
    <t>17,182,590,097</t>
  </si>
  <si>
    <t>Kab. Rokan Hulu</t>
  </si>
  <si>
    <t>323,800,815,137</t>
  </si>
  <si>
    <t>159,356,318,400</t>
  </si>
  <si>
    <t>134,631,019,632</t>
  </si>
  <si>
    <t>23,773,321,003</t>
  </si>
  <si>
    <t>19,234,353,345</t>
  </si>
  <si>
    <t>5,773,127,849</t>
  </si>
  <si>
    <t>Kab. Siak</t>
  </si>
  <si>
    <t>535,608,411,917</t>
  </si>
  <si>
    <t>296,476,019,910</t>
  </si>
  <si>
    <t>280,770,190,176</t>
  </si>
  <si>
    <t>131,820,000</t>
  </si>
  <si>
    <t>35,334,089,492</t>
  </si>
  <si>
    <t>21,605,213,737</t>
  </si>
  <si>
    <t>Kota Dumai</t>
  </si>
  <si>
    <t>297,067,018,405</t>
  </si>
  <si>
    <t>339,107,246,591</t>
  </si>
  <si>
    <t>107,529,262,295</t>
  </si>
  <si>
    <t>2,507,073,244</t>
  </si>
  <si>
    <t>25,943,087,146</t>
  </si>
  <si>
    <t>5,316,772,614</t>
  </si>
  <si>
    <t>Kota Pekanbaru</t>
  </si>
  <si>
    <t>430,293,940,203</t>
  </si>
  <si>
    <t>251,258,326,293</t>
  </si>
  <si>
    <t>304,605,672,185</t>
  </si>
  <si>
    <t>163,296,467,683</t>
  </si>
  <si>
    <t>73,057,399,869</t>
  </si>
  <si>
    <t>14,411,844,160</t>
  </si>
  <si>
    <t>Prov. Kep.Riau</t>
  </si>
  <si>
    <t>1,131,553,266,931</t>
  </si>
  <si>
    <t>337,862,454,521</t>
  </si>
  <si>
    <t>264,066,964,285</t>
  </si>
  <si>
    <t>213,707,731,792</t>
  </si>
  <si>
    <t>30,184,317,494</t>
  </si>
  <si>
    <t>22,787,562,200</t>
  </si>
  <si>
    <t>Kab. Bintan</t>
  </si>
  <si>
    <t>290,218,514,473</t>
  </si>
  <si>
    <t>179,012,498,284</t>
  </si>
  <si>
    <t>72,658,396,709</t>
  </si>
  <si>
    <t>49,047,582,400</t>
  </si>
  <si>
    <t>28,405,127,163</t>
  </si>
  <si>
    <t>10,369,599,087</t>
  </si>
  <si>
    <t>Kab. Karimun</t>
  </si>
  <si>
    <t>325,699,395,136</t>
  </si>
  <si>
    <t>233,641,960,134</t>
  </si>
  <si>
    <t>164,191,238,937</t>
  </si>
  <si>
    <t>27,145,712,515</t>
  </si>
  <si>
    <t>13,270,511,765</t>
  </si>
  <si>
    <t>4,742,640,319</t>
  </si>
  <si>
    <t>Kab. Kep. Anambas</t>
  </si>
  <si>
    <t>227,915,374,434</t>
  </si>
  <si>
    <t>134,751,313,706</t>
  </si>
  <si>
    <t>217,262,612,894</t>
  </si>
  <si>
    <t>359,596,000</t>
  </si>
  <si>
    <t>27,511,769,293</t>
  </si>
  <si>
    <t>12,681,176,546</t>
  </si>
  <si>
    <t>Kab. Lingga</t>
  </si>
  <si>
    <t>204,692,138,002</t>
  </si>
  <si>
    <t>142,802,435,121</t>
  </si>
  <si>
    <t>89,909,740,800</t>
  </si>
  <si>
    <t>8,304,421,600</t>
  </si>
  <si>
    <t>14,959,741,609</t>
  </si>
  <si>
    <t>5,172,317,149</t>
  </si>
  <si>
    <t>Kab. Natuna</t>
  </si>
  <si>
    <t>202,917,265,890</t>
  </si>
  <si>
    <t>167,138,542,199</t>
  </si>
  <si>
    <t>156,746,337,888</t>
  </si>
  <si>
    <t>56,698,413,266</t>
  </si>
  <si>
    <t>20,741,160,590</t>
  </si>
  <si>
    <t>5,773,331,076</t>
  </si>
  <si>
    <t>Kota Batam</t>
  </si>
  <si>
    <t>723,059,494,560</t>
  </si>
  <si>
    <t>403,562,854,446</t>
  </si>
  <si>
    <t>375,763,437,467</t>
  </si>
  <si>
    <t>82,870,230,616</t>
  </si>
  <si>
    <t>62,613,140,358</t>
  </si>
  <si>
    <t>91,273,711,394</t>
  </si>
  <si>
    <t>Kota Tanjung Pinang</t>
  </si>
  <si>
    <t>242,163,693,826</t>
  </si>
  <si>
    <t>164,732,541,452</t>
  </si>
  <si>
    <t>101,186,504,038</t>
  </si>
  <si>
    <t>24,116,852,104</t>
  </si>
  <si>
    <t>34,073,345,136</t>
  </si>
  <si>
    <t>10,898,427,198</t>
  </si>
  <si>
    <t>Prov. Jambi</t>
  </si>
  <si>
    <t>1,547,312,047,412</t>
  </si>
  <si>
    <t>503,715,439,668</t>
  </si>
  <si>
    <t>266,395,048,049</t>
  </si>
  <si>
    <t>19,679,871,173</t>
  </si>
  <si>
    <t>39,686,748,117</t>
  </si>
  <si>
    <t>27,935,101,378</t>
  </si>
  <si>
    <t>Kab. Batanghari</t>
  </si>
  <si>
    <t>344,000,686,193</t>
  </si>
  <si>
    <t>249,311,547,036</t>
  </si>
  <si>
    <t>68,111,087,885</t>
  </si>
  <si>
    <t>47,910,538,236</t>
  </si>
  <si>
    <t>21,329,476,781</t>
  </si>
  <si>
    <t>20,668,567,119</t>
  </si>
  <si>
    <t>Kab. Bungo</t>
  </si>
  <si>
    <t>343,358,449,990</t>
  </si>
  <si>
    <t>204,351,312,112</t>
  </si>
  <si>
    <t>109,202,702,500</t>
  </si>
  <si>
    <t>20,482,304,365</t>
  </si>
  <si>
    <t>30,519,990,409</t>
  </si>
  <si>
    <t>5,621,115,614</t>
  </si>
  <si>
    <t>Kab. Kerinci</t>
  </si>
  <si>
    <t>331,154,084,302</t>
  </si>
  <si>
    <t>167,691,659,694</t>
  </si>
  <si>
    <t>123,427,800,800</t>
  </si>
  <si>
    <t>1,557,630,800</t>
  </si>
  <si>
    <t>16,310,532,000</t>
  </si>
  <si>
    <t>5,802,846,800</t>
  </si>
  <si>
    <t>Kab. Merangin</t>
  </si>
  <si>
    <t>383,117,971,298</t>
  </si>
  <si>
    <t>237,944,221,571</t>
  </si>
  <si>
    <t>266,995,470,477</t>
  </si>
  <si>
    <t>14,559,326,680</t>
  </si>
  <si>
    <t>19,608,059,000</t>
  </si>
  <si>
    <t>5,177,549,900</t>
  </si>
  <si>
    <t>Kab. Muaro Jambi</t>
  </si>
  <si>
    <t>426,970,585,344</t>
  </si>
  <si>
    <t>179,752,679,772</t>
  </si>
  <si>
    <t>270,368,530,373</t>
  </si>
  <si>
    <t>11,075,386,218</t>
  </si>
  <si>
    <t>13,040,076,720</t>
  </si>
  <si>
    <t>4,425,214,577</t>
  </si>
  <si>
    <t>Kab. Sarolangun</t>
  </si>
  <si>
    <t>329,682,184,032</t>
  </si>
  <si>
    <t>177,995,354,777</t>
  </si>
  <si>
    <t>154,600,205,049</t>
  </si>
  <si>
    <t>5,616,080,269</t>
  </si>
  <si>
    <t>16,843,246,271</t>
  </si>
  <si>
    <t>4,647,331,573</t>
  </si>
  <si>
    <t>Kab. Tanjung Jabung Barat</t>
  </si>
  <si>
    <t>275,322,978,020</t>
  </si>
  <si>
    <t>158,874,754,751</t>
  </si>
  <si>
    <t>181,471,011,790</t>
  </si>
  <si>
    <t>29,895,513,797</t>
  </si>
  <si>
    <t>23,032,460,072</t>
  </si>
  <si>
    <t>3,458,548,930</t>
  </si>
  <si>
    <t>Kab. Tanjung Jabung Timur</t>
  </si>
  <si>
    <t>305,327,111,172</t>
  </si>
  <si>
    <t>141,000,886,074</t>
  </si>
  <si>
    <t>207,738,772,726</t>
  </si>
  <si>
    <t>22,204,776,828</t>
  </si>
  <si>
    <t>11,761,076,682</t>
  </si>
  <si>
    <t>4,633,081,171</t>
  </si>
  <si>
    <t>Kab. Tebo</t>
  </si>
  <si>
    <t>309,979,469,155</t>
  </si>
  <si>
    <t>168,367,919,750</t>
  </si>
  <si>
    <t>181,456,809,497</t>
  </si>
  <si>
    <t>12,420,461,359</t>
  </si>
  <si>
    <t>15,078,104,145</t>
  </si>
  <si>
    <t>4,158,528,158</t>
  </si>
  <si>
    <t>Kota Jambi</t>
  </si>
  <si>
    <t>456,451,284,123</t>
  </si>
  <si>
    <t>287,329,308,026</t>
  </si>
  <si>
    <t>654,500,160,616</t>
  </si>
  <si>
    <t>41,075,361,552</t>
  </si>
  <si>
    <t>26,069,625,088</t>
  </si>
  <si>
    <t>10,371,810,000</t>
  </si>
  <si>
    <t>Kota Sungai Penuh</t>
  </si>
  <si>
    <t>159,751,165,595</t>
  </si>
  <si>
    <t>88,020,544,802</t>
  </si>
  <si>
    <t>136,581,532,549</t>
  </si>
  <si>
    <t>10,797,524,121</t>
  </si>
  <si>
    <t>21,017,132,220</t>
  </si>
  <si>
    <t>6,751,770,051</t>
  </si>
  <si>
    <t>Prov. Bengkulu</t>
  </si>
  <si>
    <t>1,118,688,199,902</t>
  </si>
  <si>
    <t>337,152,049,688</t>
  </si>
  <si>
    <t>220,811,691,187</t>
  </si>
  <si>
    <t>8,535,483,592</t>
  </si>
  <si>
    <t>28,469,127,421</t>
  </si>
  <si>
    <t>20,402,117,350</t>
  </si>
  <si>
    <t>Kab. Bengkulu Selatan</t>
  </si>
  <si>
    <t>282,911,545,930</t>
  </si>
  <si>
    <t>154,454,745,520</t>
  </si>
  <si>
    <t>72,794,436,200</t>
  </si>
  <si>
    <t>8,394,489,500</t>
  </si>
  <si>
    <t>13,749,197,700</t>
  </si>
  <si>
    <t>5,221,362,800</t>
  </si>
  <si>
    <t>Kab. Bengkulu Tengah</t>
  </si>
  <si>
    <t>181,301,237,567</t>
  </si>
  <si>
    <t>100,924,366,613</t>
  </si>
  <si>
    <t>89,167,820,738</t>
  </si>
  <si>
    <t>4,381,775,977</t>
  </si>
  <si>
    <t>39,659,972,655</t>
  </si>
  <si>
    <t>4,082,561,223</t>
  </si>
  <si>
    <t>Kab. Bengkulu Utara</t>
  </si>
  <si>
    <t>351,055,943,342</t>
  </si>
  <si>
    <t>221,303,511,995</t>
  </si>
  <si>
    <t>92,627,722,771</t>
  </si>
  <si>
    <t>3,195,857,539</t>
  </si>
  <si>
    <t>9,943,618,364</t>
  </si>
  <si>
    <t>4,379,931,480</t>
  </si>
  <si>
    <t>Kab. Kaur</t>
  </si>
  <si>
    <t>116,783,643,493</t>
  </si>
  <si>
    <t>109,699,666,167</t>
  </si>
  <si>
    <t>5,722,178,782</t>
  </si>
  <si>
    <t>11,455,475,074</t>
  </si>
  <si>
    <t>4,216,326,990</t>
  </si>
  <si>
    <t>Kab. Kepahiang</t>
  </si>
  <si>
    <t>186,575,333,406</t>
  </si>
  <si>
    <t>133,930,025,852</t>
  </si>
  <si>
    <t>49,651,276,540</t>
  </si>
  <si>
    <t>932,309,540</t>
  </si>
  <si>
    <t>34,437,430,147</t>
  </si>
  <si>
    <t>3,131,634,087</t>
  </si>
  <si>
    <t>Kab. Lebong</t>
  </si>
  <si>
    <t>150,396,168,177</t>
  </si>
  <si>
    <t>96,446,278,646</t>
  </si>
  <si>
    <t>107,968,442,536</t>
  </si>
  <si>
    <t>4,285,932,979</t>
  </si>
  <si>
    <t>8,283,855,205</t>
  </si>
  <si>
    <t>1,188,961,186</t>
  </si>
  <si>
    <t>Kab. Muko-Muko</t>
  </si>
  <si>
    <t>230,793,032,527</t>
  </si>
  <si>
    <t>149,129,227,440</t>
  </si>
  <si>
    <t>92,950,361,233</t>
  </si>
  <si>
    <t>4,024,587,032</t>
  </si>
  <si>
    <t>11,197,265,434</t>
  </si>
  <si>
    <t>3,101,434,451</t>
  </si>
  <si>
    <t>Kab. Rejang Lebong</t>
  </si>
  <si>
    <t>274,642,804,786</t>
  </si>
  <si>
    <t>201,619,092,540</t>
  </si>
  <si>
    <t>96,697,197,244</t>
  </si>
  <si>
    <t>10,735,939,900</t>
  </si>
  <si>
    <t>25,491,529,257</t>
  </si>
  <si>
    <t>3,315,320,987</t>
  </si>
  <si>
    <t>Kab. Seluma</t>
  </si>
  <si>
    <t>271,984,881,827</t>
  </si>
  <si>
    <t>144,026,045,244</t>
  </si>
  <si>
    <t>75,964,646,155</t>
  </si>
  <si>
    <t>6,903,854,113</t>
  </si>
  <si>
    <t>12,854,398,762</t>
  </si>
  <si>
    <t>3,902,874,193</t>
  </si>
  <si>
    <t>Kota Bengkulu</t>
  </si>
  <si>
    <t>327,110,835,219</t>
  </si>
  <si>
    <t>189,501,946,600</t>
  </si>
  <si>
    <t>153,348,342,231</t>
  </si>
  <si>
    <t>3,769,403,400</t>
  </si>
  <si>
    <t>23,706,750,500</t>
  </si>
  <si>
    <t>4,786,869,313</t>
  </si>
  <si>
    <t>Prov. Sumatera Selatan</t>
  </si>
  <si>
    <t>3,340,679,800,000</t>
  </si>
  <si>
    <t>390,343,549,497</t>
  </si>
  <si>
    <t>1,605,236,572,000</t>
  </si>
  <si>
    <t>70,579,770,000</t>
  </si>
  <si>
    <t>50,139,934,000</t>
  </si>
  <si>
    <t>58,838,492,000</t>
  </si>
  <si>
    <t>Kab. Banyuasin</t>
  </si>
  <si>
    <t>661,407,516,084</t>
  </si>
  <si>
    <t>219,961,617,946</t>
  </si>
  <si>
    <t>745,389,264,198</t>
  </si>
  <si>
    <t>17,333,661,168</t>
  </si>
  <si>
    <t>22,220,063,214</t>
  </si>
  <si>
    <t>5,818,208,256</t>
  </si>
  <si>
    <t>Kab. Empat Lawang</t>
  </si>
  <si>
    <t>228,265,319,876</t>
  </si>
  <si>
    <t>175,978,007,320</t>
  </si>
  <si>
    <t>265,987,353,585</t>
  </si>
  <si>
    <t>21,274,416,588</t>
  </si>
  <si>
    <t>23,127,275,978</t>
  </si>
  <si>
    <t>4,998,721,548</t>
  </si>
  <si>
    <t>Kab. Lahat</t>
  </si>
  <si>
    <t>462,589,773,725</t>
  </si>
  <si>
    <t>290,546,980,090</t>
  </si>
  <si>
    <t>196,039,760,709</t>
  </si>
  <si>
    <t>45,568,030,380</t>
  </si>
  <si>
    <t>27,730,315,499</t>
  </si>
  <si>
    <t>6,133,549,245</t>
  </si>
  <si>
    <t>Kab. Muara Enim</t>
  </si>
  <si>
    <t>584,215,210,546</t>
  </si>
  <si>
    <t>409,560,845,780</t>
  </si>
  <si>
    <t>342,556,626,747</t>
  </si>
  <si>
    <t>42,149,060,385</t>
  </si>
  <si>
    <t>29,061,629,247</t>
  </si>
  <si>
    <t>18,302,380,006</t>
  </si>
  <si>
    <t>Kab. Musi Banyu Asin</t>
  </si>
  <si>
    <t>588,560,496,438</t>
  </si>
  <si>
    <t>462,746,402,135</t>
  </si>
  <si>
    <t>700,879,885,397</t>
  </si>
  <si>
    <t>26,404,313,900</t>
  </si>
  <si>
    <t>51,658,343,500</t>
  </si>
  <si>
    <t>20,756,723,040</t>
  </si>
  <si>
    <t>Kab. Musi Rawas</t>
  </si>
  <si>
    <t>394,356,415,262</t>
  </si>
  <si>
    <t>290,969,958,568</t>
  </si>
  <si>
    <t>298,395,540,828</t>
  </si>
  <si>
    <t>59,208,502,314</t>
  </si>
  <si>
    <t>15,142,029,198</t>
  </si>
  <si>
    <t>9,116,158,916</t>
  </si>
  <si>
    <t>Kab. Musi Rawas Utara</t>
  </si>
  <si>
    <t>190,568,558,773</t>
  </si>
  <si>
    <t>106,084,321,780</t>
  </si>
  <si>
    <t>306,441,715,212</t>
  </si>
  <si>
    <t>22,168,834,606</t>
  </si>
  <si>
    <t>9,620,236,950</t>
  </si>
  <si>
    <t>5,889,720,273</t>
  </si>
  <si>
    <t>Kab. Ogan Ilir</t>
  </si>
  <si>
    <t>430,250,377,930</t>
  </si>
  <si>
    <t>184,735,559,192</t>
  </si>
  <si>
    <t>135,816,957,008</t>
  </si>
  <si>
    <t>22,166,252,882</t>
  </si>
  <si>
    <t>28,119,085,000</t>
  </si>
  <si>
    <t>5,331,642,000</t>
  </si>
  <si>
    <t>Kab. OKI</t>
  </si>
  <si>
    <t>708,423,196,525</t>
  </si>
  <si>
    <t>366,472,335,508</t>
  </si>
  <si>
    <t>333,932,848,545</t>
  </si>
  <si>
    <t>139,438,408,655</t>
  </si>
  <si>
    <t>19,568,954,203</t>
  </si>
  <si>
    <t>8,603,027,427</t>
  </si>
  <si>
    <t>Kab. OKU</t>
  </si>
  <si>
    <t>332,535,658,525</t>
  </si>
  <si>
    <t>188,265,196,484</t>
  </si>
  <si>
    <t>211,545,491,972</t>
  </si>
  <si>
    <t>64,595,061,966</t>
  </si>
  <si>
    <t>24,041,435,072</t>
  </si>
  <si>
    <t>4,223,060,943</t>
  </si>
  <si>
    <t>Kab. OKU Selatan</t>
  </si>
  <si>
    <t>309,933,194,510</t>
  </si>
  <si>
    <t>145,257,500,512</t>
  </si>
  <si>
    <t>188,083,366,602</t>
  </si>
  <si>
    <t>16,591,274,394</t>
  </si>
  <si>
    <t>9,491,014,160</t>
  </si>
  <si>
    <t>5,040,190,744</t>
  </si>
  <si>
    <t>Kab. OKU Timur</t>
  </si>
  <si>
    <t>563,649,137,032</t>
  </si>
  <si>
    <t>278,416,589,928</t>
  </si>
  <si>
    <t>138,009,806,836</t>
  </si>
  <si>
    <t>19,143,398,608</t>
  </si>
  <si>
    <t>19,838,392,060</t>
  </si>
  <si>
    <t>5,513,041,024</t>
  </si>
  <si>
    <t>Kab. Penukal Abab Lematang Ilir</t>
  </si>
  <si>
    <t>220,914,327,233</t>
  </si>
  <si>
    <t>174,033,072,256</t>
  </si>
  <si>
    <t>350,213,186,079</t>
  </si>
  <si>
    <t>20,015,368,896</t>
  </si>
  <si>
    <t>19,085,183,460</t>
  </si>
  <si>
    <t>5,637,314,192</t>
  </si>
  <si>
    <t>Kota Lubuk Linggau</t>
  </si>
  <si>
    <t>222,649,973,357</t>
  </si>
  <si>
    <t>186,044,797,078</t>
  </si>
  <si>
    <t>316,676,132,284</t>
  </si>
  <si>
    <t>46,068,383,567</t>
  </si>
  <si>
    <t>13,088,453,221</t>
  </si>
  <si>
    <t>4,769,276,565</t>
  </si>
  <si>
    <t>Kota Pagar Alam</t>
  </si>
  <si>
    <t>159,443,665,322</t>
  </si>
  <si>
    <t>117,132,843,404</t>
  </si>
  <si>
    <t>89,964,612,631</t>
  </si>
  <si>
    <t>35,607,373,065</t>
  </si>
  <si>
    <t>13,372,256,058</t>
  </si>
  <si>
    <t>4,503,827,990</t>
  </si>
  <si>
    <t>Kota Palembang</t>
  </si>
  <si>
    <t>1,114,719,886,340</t>
  </si>
  <si>
    <t>592,548,998,847</t>
  </si>
  <si>
    <t>935,109,851,433</t>
  </si>
  <si>
    <t>112,454,588,201</t>
  </si>
  <si>
    <t>102,672,776,236</t>
  </si>
  <si>
    <t>14,952,169,122</t>
  </si>
  <si>
    <t>Kota Prabumulih</t>
  </si>
  <si>
    <t>157,006,011,430</t>
  </si>
  <si>
    <t>181,882,174,343</t>
  </si>
  <si>
    <t>108,901,953,154</t>
  </si>
  <si>
    <t>42,096,005,243</t>
  </si>
  <si>
    <t>10,635,823,979</t>
  </si>
  <si>
    <t>16,691,599,044</t>
  </si>
  <si>
    <t>Prov. Bangka Belitung</t>
  </si>
  <si>
    <t>892,052,415,600</t>
  </si>
  <si>
    <t>371,982,766,882</t>
  </si>
  <si>
    <t>436,829,827,224</t>
  </si>
  <si>
    <t>12,002,726,911</t>
  </si>
  <si>
    <t>41,721,858,614</t>
  </si>
  <si>
    <t>23,730,818,658</t>
  </si>
  <si>
    <t>Kab. Bangka</t>
  </si>
  <si>
    <t>286,831,968,165</t>
  </si>
  <si>
    <t>276,626,202,300</t>
  </si>
  <si>
    <t>125,675,252,100</t>
  </si>
  <si>
    <t>7,789,394,400</t>
  </si>
  <si>
    <t>24,180,651,000</t>
  </si>
  <si>
    <t>8,373,881,800</t>
  </si>
  <si>
    <t>Kab. Bangka Barat</t>
  </si>
  <si>
    <t>233,609,902,332</t>
  </si>
  <si>
    <t>151,291,632,484</t>
  </si>
  <si>
    <t>92,399,104,238</t>
  </si>
  <si>
    <t>6,231,219,838</t>
  </si>
  <si>
    <t>9,823,228,410</t>
  </si>
  <si>
    <t>7,787,748,798</t>
  </si>
  <si>
    <t>Kab. Bangka Selatan</t>
  </si>
  <si>
    <t>191,564,265,892</t>
  </si>
  <si>
    <t>113,760,475,308</t>
  </si>
  <si>
    <t>142,430,051,648</t>
  </si>
  <si>
    <t>16,179,342,672</t>
  </si>
  <si>
    <t>12,690,277,666</t>
  </si>
  <si>
    <t>6,350,825,355</t>
  </si>
  <si>
    <t>Kab. Bangka Tengah</t>
  </si>
  <si>
    <t>255,345,601,347</t>
  </si>
  <si>
    <t>152,042,422,956</t>
  </si>
  <si>
    <t>78,182,505,800</t>
  </si>
  <si>
    <t>1,477,410,000</t>
  </si>
  <si>
    <t>13,944,448,410</t>
  </si>
  <si>
    <t>10,181,662,900</t>
  </si>
  <si>
    <t>Kab. Belitung</t>
  </si>
  <si>
    <t>252,458,705,009</t>
  </si>
  <si>
    <t>219,721,998,560</t>
  </si>
  <si>
    <t>114,659,419,875</t>
  </si>
  <si>
    <t>4,379,532,270</t>
  </si>
  <si>
    <t>15,820,414,880</t>
  </si>
  <si>
    <t>7,500,460,833</t>
  </si>
  <si>
    <t>Kab. Belitung Timur</t>
  </si>
  <si>
    <t>220,164,792,995</t>
  </si>
  <si>
    <t>201,206,061,592</t>
  </si>
  <si>
    <t>73,906,455,019</t>
  </si>
  <si>
    <t>12,483,282,919</t>
  </si>
  <si>
    <t>17,000,285,752</t>
  </si>
  <si>
    <t>10,455,775,520</t>
  </si>
  <si>
    <t>Kota Pangkalpinang</t>
  </si>
  <si>
    <t>167,750,239,173</t>
  </si>
  <si>
    <t>234,852,611,740</t>
  </si>
  <si>
    <t>99,665,580,283</t>
  </si>
  <si>
    <t>18,860,276,403</t>
  </si>
  <si>
    <t>21,941,257,148</t>
  </si>
  <si>
    <t>5,669,358,163</t>
  </si>
  <si>
    <t>Prov. Lampung</t>
  </si>
  <si>
    <t>2,819,129,839,364</t>
  </si>
  <si>
    <t>730,226,834,472</t>
  </si>
  <si>
    <t>691,660,977,363</t>
  </si>
  <si>
    <t>40,800,741,512</t>
  </si>
  <si>
    <t>80,243,169,226</t>
  </si>
  <si>
    <t>33,725,332,353</t>
  </si>
  <si>
    <t>Kab. Lampung Barat</t>
  </si>
  <si>
    <t>296,826,034,938</t>
  </si>
  <si>
    <t>147,424,592,693</t>
  </si>
  <si>
    <t>104,194,585,245</t>
  </si>
  <si>
    <t>3,143,998,500</t>
  </si>
  <si>
    <t>18,136,735,499</t>
  </si>
  <si>
    <t>10,193,073,096</t>
  </si>
  <si>
    <t>Kab. Lampung Selatan</t>
  </si>
  <si>
    <t>684,246,612,000</t>
  </si>
  <si>
    <t>340,769,359,000</t>
  </si>
  <si>
    <t>193,937,828,000</t>
  </si>
  <si>
    <t>14,345,493,100</t>
  </si>
  <si>
    <t>53,965,684,000</t>
  </si>
  <si>
    <t>17,173,107,000</t>
  </si>
  <si>
    <t>Kab. Lampung Tengah</t>
  </si>
  <si>
    <t>975,505,221,063</t>
  </si>
  <si>
    <t>277,665,446,172</t>
  </si>
  <si>
    <t>269,892,021,564</t>
  </si>
  <si>
    <t>20,299,777,733</t>
  </si>
  <si>
    <t>37,410,550,835</t>
  </si>
  <si>
    <t>7,287,742,544</t>
  </si>
  <si>
    <t>Kab. Lampung Timur</t>
  </si>
  <si>
    <t>793,440,914,804</t>
  </si>
  <si>
    <t>276,285,203,254</t>
  </si>
  <si>
    <t>362,395,517,299</t>
  </si>
  <si>
    <t>9,184,627,657</t>
  </si>
  <si>
    <t>28,205,744,715</t>
  </si>
  <si>
    <t>8,318,716,610</t>
  </si>
  <si>
    <t>Kab. Lampung Utara</t>
  </si>
  <si>
    <t>497,579,365,016</t>
  </si>
  <si>
    <t>229,145,804,815</t>
  </si>
  <si>
    <t>99,736,115,254</t>
  </si>
  <si>
    <t>41,726,553,550</t>
  </si>
  <si>
    <t>24,554,741,280</t>
  </si>
  <si>
    <t>6,209,115,422</t>
  </si>
  <si>
    <t>Kab. Mesuji</t>
  </si>
  <si>
    <t>221,912,442,846</t>
  </si>
  <si>
    <t>134,840,310,104</t>
  </si>
  <si>
    <t>80,790,822,615</t>
  </si>
  <si>
    <t>42,074,800,191</t>
  </si>
  <si>
    <t>14,395,423,942</t>
  </si>
  <si>
    <t>4,710,367,234</t>
  </si>
  <si>
    <t>Kab. Pesawaran</t>
  </si>
  <si>
    <t>406,776,837,096</t>
  </si>
  <si>
    <t>132,224,748,858</t>
  </si>
  <si>
    <t>119,198,138,925</t>
  </si>
  <si>
    <t>38,208,651,736</t>
  </si>
  <si>
    <t>17,381,719,716</t>
  </si>
  <si>
    <t>4,128,264,606</t>
  </si>
  <si>
    <t>Kab. Pesisir Barat</t>
  </si>
  <si>
    <t>187,255,922,980</t>
  </si>
  <si>
    <t>97,345,682,566</t>
  </si>
  <si>
    <t>191,174,667,577</t>
  </si>
  <si>
    <t>4,622,988,700</t>
  </si>
  <si>
    <t>8,115,956,500</t>
  </si>
  <si>
    <t>6,415,983,590</t>
  </si>
  <si>
    <t>Kab. Pringsewu</t>
  </si>
  <si>
    <t>427,255,846,029</t>
  </si>
  <si>
    <t>251,395,360,755</t>
  </si>
  <si>
    <t>131,901,988,902</t>
  </si>
  <si>
    <t>2,350,000,000</t>
  </si>
  <si>
    <t>18,329,931,276</t>
  </si>
  <si>
    <t>6,930,271,197</t>
  </si>
  <si>
    <t>Kab. Tanggamus</t>
  </si>
  <si>
    <t>608,095,922,408</t>
  </si>
  <si>
    <t>200,102,916,285</t>
  </si>
  <si>
    <t>286,867,755,397</t>
  </si>
  <si>
    <t>5,901,318,400</t>
  </si>
  <si>
    <t>24,001,513,453</t>
  </si>
  <si>
    <t>7,703,493,960</t>
  </si>
  <si>
    <t>Kab. Tulang Bawang</t>
  </si>
  <si>
    <t>314,415,604,043</t>
  </si>
  <si>
    <t>189,108,466,971</t>
  </si>
  <si>
    <t>109,015,530,015</t>
  </si>
  <si>
    <t>8,471,160,266</t>
  </si>
  <si>
    <t>18,409,109,519</t>
  </si>
  <si>
    <t>9,917,324,002</t>
  </si>
  <si>
    <t>Kab. Way Kanan</t>
  </si>
  <si>
    <t>383,647,748,926</t>
  </si>
  <si>
    <t>154,479,262,440</t>
  </si>
  <si>
    <t>115,252,523,869</t>
  </si>
  <si>
    <t>919,210,000</t>
  </si>
  <si>
    <t>11,966,433,852</t>
  </si>
  <si>
    <t>3,593,408,106</t>
  </si>
  <si>
    <t>Kota Metro</t>
  </si>
  <si>
    <t>187,827,292,116</t>
  </si>
  <si>
    <t>257,725,942,683</t>
  </si>
  <si>
    <t>112,765,937,845</t>
  </si>
  <si>
    <t>14,752,033,034</t>
  </si>
  <si>
    <t>18,735,095,399</t>
  </si>
  <si>
    <t>6,632,331,421</t>
  </si>
  <si>
    <t>Prov. DKI Jakarta</t>
  </si>
  <si>
    <t>18,574,892,177,512</t>
  </si>
  <si>
    <t>11,038,374,648,923</t>
  </si>
  <si>
    <t>6,945,094,784,390</t>
  </si>
  <si>
    <t>1,838,596,516,674</t>
  </si>
  <si>
    <t>2,517,503,874,807</t>
  </si>
  <si>
    <t>2,887,372,975,258</t>
  </si>
  <si>
    <t>Prov. Jawa Barat</t>
  </si>
  <si>
    <t>16,532,310,266,421</t>
  </si>
  <si>
    <t>2,279,547,263,657</t>
  </si>
  <si>
    <t>2,095,136,333,523</t>
  </si>
  <si>
    <t>688,741,237,918</t>
  </si>
  <si>
    <t>70,062,283,217</t>
  </si>
  <si>
    <t>240,258,114,809</t>
  </si>
  <si>
    <t>Kab. Bandung</t>
  </si>
  <si>
    <t>1,207,869,278,597</t>
  </si>
  <si>
    <t>860,121,626,685</t>
  </si>
  <si>
    <t>483,429,007,253</t>
  </si>
  <si>
    <t>77,882,788,153</t>
  </si>
  <si>
    <t>92,113,509,742</t>
  </si>
  <si>
    <t>41,534,338,448</t>
  </si>
  <si>
    <t>Kab. Bandung Barat</t>
  </si>
  <si>
    <t>812,760,503,889</t>
  </si>
  <si>
    <t>461,151,461,700</t>
  </si>
  <si>
    <t>432,475,778,915</t>
  </si>
  <si>
    <t>15,084,609,269</t>
  </si>
  <si>
    <t>38,620,027,963</t>
  </si>
  <si>
    <t>14,417,510,095</t>
  </si>
  <si>
    <t>Kab. Bekasi</t>
  </si>
  <si>
    <t>1,942,851,889,400</t>
  </si>
  <si>
    <t>909,309,968,000</t>
  </si>
  <si>
    <t>677,003,576,000</t>
  </si>
  <si>
    <t>299,923,433,618</t>
  </si>
  <si>
    <t>74,874,877,000</t>
  </si>
  <si>
    <t>27,486,108,000</t>
  </si>
  <si>
    <t>Kab. Bogor</t>
  </si>
  <si>
    <t>1,758,915,106,902</t>
  </si>
  <si>
    <t>1,517,286,867,168</t>
  </si>
  <si>
    <t>1,023,785,869,746</t>
  </si>
  <si>
    <t>77,151,297,538</t>
  </si>
  <si>
    <t>93,694,238,000</t>
  </si>
  <si>
    <t>35,643,631,500</t>
  </si>
  <si>
    <t>Kab. Ciamis</t>
  </si>
  <si>
    <t>694,813,730,297</t>
  </si>
  <si>
    <t>379,992,609,100</t>
  </si>
  <si>
    <t>141,973,051,000</t>
  </si>
  <si>
    <t>34,112,280,650</t>
  </si>
  <si>
    <t>21,427,243,000</t>
  </si>
  <si>
    <t>7,984,748,000</t>
  </si>
  <si>
    <t>Kab. Cianjur</t>
  </si>
  <si>
    <t>689,004,508,262</t>
  </si>
  <si>
    <t>738,384,714,988</t>
  </si>
  <si>
    <t>222,718,166,060</t>
  </si>
  <si>
    <t>31,952,000,000</t>
  </si>
  <si>
    <t>30,613,409,670</t>
  </si>
  <si>
    <t>10,825,204,388</t>
  </si>
  <si>
    <t>Kab. Cirebon</t>
  </si>
  <si>
    <t>1,057,738,182,698</t>
  </si>
  <si>
    <t>694,391,533,432</t>
  </si>
  <si>
    <t>220,778,513,100</t>
  </si>
  <si>
    <t>35,945,321,120</t>
  </si>
  <si>
    <t>48,177,046,659</t>
  </si>
  <si>
    <t>15,703,343,879</t>
  </si>
  <si>
    <t>Kab. Garut</t>
  </si>
  <si>
    <t>1,515,457,025,780</t>
  </si>
  <si>
    <t>677,086,149,724</t>
  </si>
  <si>
    <t>373,801,327,951</t>
  </si>
  <si>
    <t>72,066,833,931</t>
  </si>
  <si>
    <t>38,826,540,033</t>
  </si>
  <si>
    <t>19,254,545,412</t>
  </si>
  <si>
    <t>Kab. Indramayu</t>
  </si>
  <si>
    <t>985,563,891,331</t>
  </si>
  <si>
    <t>708,655,503,432</t>
  </si>
  <si>
    <t>326,850,200,958</t>
  </si>
  <si>
    <t>16,362,442,361</t>
  </si>
  <si>
    <t>20,973,092,460</t>
  </si>
  <si>
    <t>8,521,384,724</t>
  </si>
  <si>
    <t>Kab. Karawang</t>
  </si>
  <si>
    <t>1,349,145,794,244</t>
  </si>
  <si>
    <t>680,948,141,892</t>
  </si>
  <si>
    <t>576,965,306,504</t>
  </si>
  <si>
    <t>120,281,506,454</t>
  </si>
  <si>
    <t>43,768,582,745</t>
  </si>
  <si>
    <t>30,034,412,849</t>
  </si>
  <si>
    <t>Kab. Kuningan</t>
  </si>
  <si>
    <t>874,582,912,650</t>
  </si>
  <si>
    <t>429,742,897,580</t>
  </si>
  <si>
    <t>160,013,169,971</t>
  </si>
  <si>
    <t>38,054,190,813</t>
  </si>
  <si>
    <t>23,531,179,368</t>
  </si>
  <si>
    <t>8,515,071,379</t>
  </si>
  <si>
    <t>Kab. Majalengka</t>
  </si>
  <si>
    <t>1,071,210,571,713</t>
  </si>
  <si>
    <t>731,744,161,335</t>
  </si>
  <si>
    <t>455,177,013,972</t>
  </si>
  <si>
    <t>14,749,079,623</t>
  </si>
  <si>
    <t>35,424,807,672</t>
  </si>
  <si>
    <t>10,712,647,507</t>
  </si>
  <si>
    <t>Kab. Pangandaran</t>
  </si>
  <si>
    <t>287,669,499,998</t>
  </si>
  <si>
    <t>220,592,562,773</t>
  </si>
  <si>
    <t>324,319,299,853</t>
  </si>
  <si>
    <t>209,550,000</t>
  </si>
  <si>
    <t>24,787,548,617</t>
  </si>
  <si>
    <t>6,972,753,244</t>
  </si>
  <si>
    <t>Kab. Purwakarta</t>
  </si>
  <si>
    <t>715,783,446,648</t>
  </si>
  <si>
    <t>358,235,805,528</t>
  </si>
  <si>
    <t>204,448,031,699</t>
  </si>
  <si>
    <t>2,465,230,038</t>
  </si>
  <si>
    <t>39,132,930,179</t>
  </si>
  <si>
    <t>10,736,508,596</t>
  </si>
  <si>
    <t>Kab. Subang</t>
  </si>
  <si>
    <t>876,625,929,714</t>
  </si>
  <si>
    <t>447,448,755,140</t>
  </si>
  <si>
    <t>349,408,554,764</t>
  </si>
  <si>
    <t>8,155,531,228</t>
  </si>
  <si>
    <t>35,840,494,656</t>
  </si>
  <si>
    <t>13,979,844,988</t>
  </si>
  <si>
    <t>Kab. Sukabumi</t>
  </si>
  <si>
    <t>1,218,504,403,803</t>
  </si>
  <si>
    <t>773,158,027,483</t>
  </si>
  <si>
    <t>352,823,956,745</t>
  </si>
  <si>
    <t>49,741,497,583</t>
  </si>
  <si>
    <t>37,564,431,776</t>
  </si>
  <si>
    <t>14,019,881,309</t>
  </si>
  <si>
    <t>Kab. Sumedang</t>
  </si>
  <si>
    <t>505,266,600,384</t>
  </si>
  <si>
    <t>413,745,820,754</t>
  </si>
  <si>
    <t>100,210,477,212</t>
  </si>
  <si>
    <t>14,048,082,318</t>
  </si>
  <si>
    <t>22,894,158,858</t>
  </si>
  <si>
    <t>12,706,110,980</t>
  </si>
  <si>
    <t>Kab. Tasikmalaya</t>
  </si>
  <si>
    <t>1,238,641,197,133</t>
  </si>
  <si>
    <t>456,377,631,881</t>
  </si>
  <si>
    <t>99,239,671,949</t>
  </si>
  <si>
    <t>2,675,328,000</t>
  </si>
  <si>
    <t>15,443,366,649</t>
  </si>
  <si>
    <t>14,957,844,750</t>
  </si>
  <si>
    <t>Kota Bandung</t>
  </si>
  <si>
    <t>1,658,743,220,329</t>
  </si>
  <si>
    <t>1,290,803,620,893</t>
  </si>
  <si>
    <t>374,446,092,059</t>
  </si>
  <si>
    <t>227,817,004,501</t>
  </si>
  <si>
    <t>128,335,457,790</t>
  </si>
  <si>
    <t>44,009,135,557</t>
  </si>
  <si>
    <t>Kota Banjar</t>
  </si>
  <si>
    <t>178,720,001,137</t>
  </si>
  <si>
    <t>222,838,524,044</t>
  </si>
  <si>
    <t>55,485,061,478</t>
  </si>
  <si>
    <t>4,165,000,000</t>
  </si>
  <si>
    <t>15,669,816,027</t>
  </si>
  <si>
    <t>10,815,542,811</t>
  </si>
  <si>
    <t>Kota Bekasi</t>
  </si>
  <si>
    <t>1,589,742,260,573</t>
  </si>
  <si>
    <t>1,101,967,219,479</t>
  </si>
  <si>
    <t>995,317,290,696</t>
  </si>
  <si>
    <t>71,023,529,600</t>
  </si>
  <si>
    <t>172,896,046,430</t>
  </si>
  <si>
    <t>27,028,213,340</t>
  </si>
  <si>
    <t>Kota Bogor</t>
  </si>
  <si>
    <t>492,984,200,958</t>
  </si>
  <si>
    <t>423,019,648,529</t>
  </si>
  <si>
    <t>216,094,581,784</t>
  </si>
  <si>
    <t>144,457,386,701</t>
  </si>
  <si>
    <t>58,240,328,907</t>
  </si>
  <si>
    <t>14,105,312,941</t>
  </si>
  <si>
    <t>Kota Cimahi</t>
  </si>
  <si>
    <t>375,581,515,307</t>
  </si>
  <si>
    <t>325,602,551,628</t>
  </si>
  <si>
    <t>145,725,952,507</t>
  </si>
  <si>
    <t>25,293,366,771</t>
  </si>
  <si>
    <t>30,439,307,945</t>
  </si>
  <si>
    <t>15,500,937,636</t>
  </si>
  <si>
    <t>Kota Cirebon</t>
  </si>
  <si>
    <t>377,552,516,288</t>
  </si>
  <si>
    <t>480,712,281,154</t>
  </si>
  <si>
    <t>80,142,473,391</t>
  </si>
  <si>
    <t>16,000,305,150</t>
  </si>
  <si>
    <t>28,811,582,960</t>
  </si>
  <si>
    <t>11,394,176,758</t>
  </si>
  <si>
    <t>Kota Depok</t>
  </si>
  <si>
    <t>725,517,557,580</t>
  </si>
  <si>
    <t>641,591,350,558</t>
  </si>
  <si>
    <t>602,573,217,473</t>
  </si>
  <si>
    <t>72,948,840,764</t>
  </si>
  <si>
    <t>72,631,307,834</t>
  </si>
  <si>
    <t>16,389,929,590</t>
  </si>
  <si>
    <t>Kota Sukabumi</t>
  </si>
  <si>
    <t>282,746,791,752</t>
  </si>
  <si>
    <t>448,854,047,501</t>
  </si>
  <si>
    <t>64,932,227,563</t>
  </si>
  <si>
    <t>2,396,447,826</t>
  </si>
  <si>
    <t>17,917,335,992</t>
  </si>
  <si>
    <t>7,502,728,781</t>
  </si>
  <si>
    <t>Kota Tasikmalaya</t>
  </si>
  <si>
    <t>526,336,579,250</t>
  </si>
  <si>
    <t>342,858,315,340</t>
  </si>
  <si>
    <t>140,235,176,875</t>
  </si>
  <si>
    <t>15,082,959,600</t>
  </si>
  <si>
    <t>21,115,060,000</t>
  </si>
  <si>
    <t>10,981,812,000</t>
  </si>
  <si>
    <t>Prov. Banten</t>
  </si>
  <si>
    <t>4,948,802,552,907</t>
  </si>
  <si>
    <t>1,876,606,378,950</t>
  </si>
  <si>
    <t>3,187,091,506,600</t>
  </si>
  <si>
    <t>382,084,686,400</t>
  </si>
  <si>
    <t>63,373,692,804</t>
  </si>
  <si>
    <t>95,509,501,000</t>
  </si>
  <si>
    <t>Kab. Lebak</t>
  </si>
  <si>
    <t>946,182,048,823</t>
  </si>
  <si>
    <t>459,161,430,611</t>
  </si>
  <si>
    <t>286,924,195,937</t>
  </si>
  <si>
    <t>21,983,105,358</t>
  </si>
  <si>
    <t>15,394,825,250</t>
  </si>
  <si>
    <t>8,158,652,391</t>
  </si>
  <si>
    <t>Kab. Pandeglang</t>
  </si>
  <si>
    <t>1,009,610,999,930</t>
  </si>
  <si>
    <t>430,767,976,492</t>
  </si>
  <si>
    <t>157,248,880,965</t>
  </si>
  <si>
    <t>13,988,625,772</t>
  </si>
  <si>
    <t>32,865,163,898</t>
  </si>
  <si>
    <t>14,879,649,555</t>
  </si>
  <si>
    <t>Kab. Serang</t>
  </si>
  <si>
    <t>830,638,570,377</t>
  </si>
  <si>
    <t>500,377,003,772</t>
  </si>
  <si>
    <t>501,865,782,875</t>
  </si>
  <si>
    <t>29,209,406,288</t>
  </si>
  <si>
    <t>28,934,392,404</t>
  </si>
  <si>
    <t>14,431,005,295</t>
  </si>
  <si>
    <t>Kab. Tangerang</t>
  </si>
  <si>
    <t>1,399,139,048,669</t>
  </si>
  <si>
    <t>1,161,111,047,410</t>
  </si>
  <si>
    <t>654,341,336,958</t>
  </si>
  <si>
    <t>68,287,293,712</t>
  </si>
  <si>
    <t>42,698,115,154</t>
  </si>
  <si>
    <t>14,941,273,169</t>
  </si>
  <si>
    <t>Kota Cilegon</t>
  </si>
  <si>
    <t>417,603,661,844</t>
  </si>
  <si>
    <t>296,580,284,053</t>
  </si>
  <si>
    <t>214,536,259,183</t>
  </si>
  <si>
    <t>31,559,882,916</t>
  </si>
  <si>
    <t>46,957,470,626</t>
  </si>
  <si>
    <t>20,010,028,362</t>
  </si>
  <si>
    <t>Kota Serang</t>
  </si>
  <si>
    <t>356,758,858,043</t>
  </si>
  <si>
    <t>130,102,216,346</t>
  </si>
  <si>
    <t>89,647,250,426</t>
  </si>
  <si>
    <t>31,659,111,642</t>
  </si>
  <si>
    <t>16,427,406,157</t>
  </si>
  <si>
    <t>14,929,323,868</t>
  </si>
  <si>
    <t>Kota Tangerang</t>
  </si>
  <si>
    <t>1,144,870,618,711</t>
  </si>
  <si>
    <t>775,258,557,085</t>
  </si>
  <si>
    <t>546,663,476,188</t>
  </si>
  <si>
    <t>34,815,977,244</t>
  </si>
  <si>
    <t>85,783,618,973</t>
  </si>
  <si>
    <t>33,071,227,011</t>
  </si>
  <si>
    <t>Kota Tangerang Selatan</t>
  </si>
  <si>
    <t>703,276,575,257</t>
  </si>
  <si>
    <t>597,023,436,354</t>
  </si>
  <si>
    <t>591,751,329,420</t>
  </si>
  <si>
    <t>74,091,849,427</t>
  </si>
  <si>
    <t>48,703,138,261</t>
  </si>
  <si>
    <t>16,014,053,141</t>
  </si>
  <si>
    <t>Prov. Jawa Tengah</t>
  </si>
  <si>
    <t>11,475,937,589,000</t>
  </si>
  <si>
    <t>2,615,034,156,000</t>
  </si>
  <si>
    <t>1,146,544,211,000</t>
  </si>
  <si>
    <t>41,803,852,000</t>
  </si>
  <si>
    <t>54,454,902,000</t>
  </si>
  <si>
    <t>255,531,672,000</t>
  </si>
  <si>
    <t>Kab. Banjarnegara</t>
  </si>
  <si>
    <t>766,097,934,124</t>
  </si>
  <si>
    <t>367,593,955,623</t>
  </si>
  <si>
    <t>283,145,186,400</t>
  </si>
  <si>
    <t>21,108,886,320</t>
  </si>
  <si>
    <t>12,168,889,210</t>
  </si>
  <si>
    <t>9,431,973,400</t>
  </si>
  <si>
    <t>Kab. Banyumas</t>
  </si>
  <si>
    <t>1,229,850,253,948</t>
  </si>
  <si>
    <t>801,198,578,098</t>
  </si>
  <si>
    <t>371,371,933,742</t>
  </si>
  <si>
    <t>16,876,942,616</t>
  </si>
  <si>
    <t>31,173,399,026</t>
  </si>
  <si>
    <t>13,355,267,884</t>
  </si>
  <si>
    <t>Kab. Batang</t>
  </si>
  <si>
    <t>599,989,406,435</t>
  </si>
  <si>
    <t>324,449,187,828</t>
  </si>
  <si>
    <t>142,119,216,588</t>
  </si>
  <si>
    <t>15,125,522,650</t>
  </si>
  <si>
    <t>10,607,709,829</t>
  </si>
  <si>
    <t>8,360,471,895</t>
  </si>
  <si>
    <t>Kab. Blora</t>
  </si>
  <si>
    <t>666,702,962,754</t>
  </si>
  <si>
    <t>382,020,639,800</t>
  </si>
  <si>
    <t>230,163,354,160</t>
  </si>
  <si>
    <t>15,017,087,800</t>
  </si>
  <si>
    <t>17,756,004,860</t>
  </si>
  <si>
    <t>6,431,500,000</t>
  </si>
  <si>
    <t>Kab. Boyolali</t>
  </si>
  <si>
    <t>713,208,952,000</t>
  </si>
  <si>
    <t>431,133,034,000</t>
  </si>
  <si>
    <t>185,790,629,000</t>
  </si>
  <si>
    <t>7,064,266,000</t>
  </si>
  <si>
    <t>12,526,119,000</t>
  </si>
  <si>
    <t>5,993,768,000</t>
  </si>
  <si>
    <t>Kab. Brebes</t>
  </si>
  <si>
    <t>955,107,854,387</t>
  </si>
  <si>
    <t>536,584,219,300</t>
  </si>
  <si>
    <t>385,256,980,270</t>
  </si>
  <si>
    <t>32,559,337,500</t>
  </si>
  <si>
    <t>16,439,615,000</t>
  </si>
  <si>
    <t>12,005,330,020</t>
  </si>
  <si>
    <t>Kab. Cilacap</t>
  </si>
  <si>
    <t>1,120,275,381,247</t>
  </si>
  <si>
    <t>650,116,234,445</t>
  </si>
  <si>
    <t>451,720,897,795</t>
  </si>
  <si>
    <t>36,277,491,460</t>
  </si>
  <si>
    <t>31,522,972,915</t>
  </si>
  <si>
    <t>10,548,401,100</t>
  </si>
  <si>
    <t>Kab. Demak</t>
  </si>
  <si>
    <t>705,451,799,230</t>
  </si>
  <si>
    <t>422,971,311,047</t>
  </si>
  <si>
    <t>237,115,575,852</t>
  </si>
  <si>
    <t>75,515,427,659</t>
  </si>
  <si>
    <t>16,062,520,093</t>
  </si>
  <si>
    <t>7,860,836,630</t>
  </si>
  <si>
    <t>Kab. Grobogan</t>
  </si>
  <si>
    <t>847,133,314,353</t>
  </si>
  <si>
    <t>431,584,752,353</t>
  </si>
  <si>
    <t>187,561,180,242</t>
  </si>
  <si>
    <t>5,305,045,734</t>
  </si>
  <si>
    <t>17,764,701,381</t>
  </si>
  <si>
    <t>4,408,097,073</t>
  </si>
  <si>
    <t>Kab. Jepara</t>
  </si>
  <si>
    <t>706,574,276,000</t>
  </si>
  <si>
    <t>357,067,151,000</t>
  </si>
  <si>
    <t>188,678,078,000</t>
  </si>
  <si>
    <t>39,886,071,000</t>
  </si>
  <si>
    <t>9,940,075,000</t>
  </si>
  <si>
    <t>12,907,331,000</t>
  </si>
  <si>
    <t>Kab. Karanganyar</t>
  </si>
  <si>
    <t>781,351,835,750</t>
  </si>
  <si>
    <t>342,799,424,000</t>
  </si>
  <si>
    <t>168,195,975,800</t>
  </si>
  <si>
    <t>4,193,463,000</t>
  </si>
  <si>
    <t>22,249,908,000</t>
  </si>
  <si>
    <t>9,207,581,000</t>
  </si>
  <si>
    <t>Kab. Kebumen</t>
  </si>
  <si>
    <t>999,122,150,000</t>
  </si>
  <si>
    <t>455,230,215,000</t>
  </si>
  <si>
    <t>196,508,230,000</t>
  </si>
  <si>
    <t>23,433,294,000</t>
  </si>
  <si>
    <t>26,879,718,000</t>
  </si>
  <si>
    <t>9,760,164,000</t>
  </si>
  <si>
    <t>Kab. Kendal</t>
  </si>
  <si>
    <t>771,790,136,613</t>
  </si>
  <si>
    <t>464,265,120,175</t>
  </si>
  <si>
    <t>99,338,839,281</t>
  </si>
  <si>
    <t>23,629,599,000</t>
  </si>
  <si>
    <t>24,227,591,706</t>
  </si>
  <si>
    <t>8,409,212,599</t>
  </si>
  <si>
    <t>Kab. Klaten</t>
  </si>
  <si>
    <t>952,165,194,673</t>
  </si>
  <si>
    <t>381,913,375,953</t>
  </si>
  <si>
    <t>229,749,607,272</t>
  </si>
  <si>
    <t>16,876,957,000</t>
  </si>
  <si>
    <t>20,051,849,469</t>
  </si>
  <si>
    <t>14,080,209,583</t>
  </si>
  <si>
    <t>Kab. Kudus</t>
  </si>
  <si>
    <t>447,607,617,000</t>
  </si>
  <si>
    <t>409,930,132,683</t>
  </si>
  <si>
    <t>82,682,050,000</t>
  </si>
  <si>
    <t>50,128,626,400</t>
  </si>
  <si>
    <t>14,126,052,000</t>
  </si>
  <si>
    <t>14,671,108,000</t>
  </si>
  <si>
    <t>Kab. Magelang</t>
  </si>
  <si>
    <t>749,237,596,635</t>
  </si>
  <si>
    <t>399,746,421,862</t>
  </si>
  <si>
    <t>126,638,226,928</t>
  </si>
  <si>
    <t>5,138,468,676</t>
  </si>
  <si>
    <t>21,990,269,780</t>
  </si>
  <si>
    <t>6,638,126,550</t>
  </si>
  <si>
    <t>Kab. Pati</t>
  </si>
  <si>
    <t>873,022,142,000</t>
  </si>
  <si>
    <t>429,134,055,000</t>
  </si>
  <si>
    <t>308,254,821,000</t>
  </si>
  <si>
    <t>11,360,378,000</t>
  </si>
  <si>
    <t>21,604,494,000</t>
  </si>
  <si>
    <t>9,109,700,600</t>
  </si>
  <si>
    <t>Kab. Pekalongan</t>
  </si>
  <si>
    <t>720,934,775,654</t>
  </si>
  <si>
    <t>516,681,549,041</t>
  </si>
  <si>
    <t>170,798,031,539</t>
  </si>
  <si>
    <t>22,707,766,700</t>
  </si>
  <si>
    <t>13,557,806,000</t>
  </si>
  <si>
    <t>9,652,466,342</t>
  </si>
  <si>
    <t>Kab. Pemalang</t>
  </si>
  <si>
    <t>980,588,459,000</t>
  </si>
  <si>
    <t>420,434,073,000</t>
  </si>
  <si>
    <t>221,296,512,000</t>
  </si>
  <si>
    <t>74,490,991,000</t>
  </si>
  <si>
    <t>29,028,995,000</t>
  </si>
  <si>
    <t>22,932,647,900</t>
  </si>
  <si>
    <t>Kab. Purbalingga</t>
  </si>
  <si>
    <t>722,752,399,720</t>
  </si>
  <si>
    <t>326,985,760,000</t>
  </si>
  <si>
    <t>112,297,380,714</t>
  </si>
  <si>
    <t>15,519,885,000</t>
  </si>
  <si>
    <t>11,892,128,352</t>
  </si>
  <si>
    <t>12,773,394,642</t>
  </si>
  <si>
    <t>Kab. Purworejo</t>
  </si>
  <si>
    <t>629,278,003,043</t>
  </si>
  <si>
    <t>391,557,818,944</t>
  </si>
  <si>
    <t>216,329,181,870</t>
  </si>
  <si>
    <t>14,536,057,059</t>
  </si>
  <si>
    <t>15,741,968,736</t>
  </si>
  <si>
    <t>2,232,872,800</t>
  </si>
  <si>
    <t>Kab. Rembang</t>
  </si>
  <si>
    <t>514,561,829,000</t>
  </si>
  <si>
    <t>322,980,907,000</t>
  </si>
  <si>
    <t>112,520,889,000</t>
  </si>
  <si>
    <t>12,612,634,000</t>
  </si>
  <si>
    <t>14,944,952,000</t>
  </si>
  <si>
    <t>9,955,066,000</t>
  </si>
  <si>
    <t>Kab. Semarang</t>
  </si>
  <si>
    <t>579,694,230,000</t>
  </si>
  <si>
    <t>416,027,165,000</t>
  </si>
  <si>
    <t>222,169,664,000</t>
  </si>
  <si>
    <t>35,544,500,000</t>
  </si>
  <si>
    <t>20,327,202,000</t>
  </si>
  <si>
    <t>10,722,647,000</t>
  </si>
  <si>
    <t>Kab. Sragen</t>
  </si>
  <si>
    <t>773,454,629,510</t>
  </si>
  <si>
    <t>520,299,660,071</t>
  </si>
  <si>
    <t>96,752,746,050</t>
  </si>
  <si>
    <t>14,271,259,249</t>
  </si>
  <si>
    <t>16,377,083,934</t>
  </si>
  <si>
    <t>9,726,822,000</t>
  </si>
  <si>
    <t>Kab. Sukoharjo</t>
  </si>
  <si>
    <t>672,758,953,000</t>
  </si>
  <si>
    <t>336,572,058,840</t>
  </si>
  <si>
    <t>327,513,517,000</t>
  </si>
  <si>
    <t>20,147,884,000</t>
  </si>
  <si>
    <t>20,226,493,000</t>
  </si>
  <si>
    <t>10,755,614,000</t>
  </si>
  <si>
    <t>Kab. Temanggung</t>
  </si>
  <si>
    <t>581,109,658,485</t>
  </si>
  <si>
    <t>376,346,152,449</t>
  </si>
  <si>
    <t>117,064,853,070</t>
  </si>
  <si>
    <t>7,685,000,000</t>
  </si>
  <si>
    <t>13,268,175,474</t>
  </si>
  <si>
    <t>8,368,796,721</t>
  </si>
  <si>
    <t>Kab. Wonogiri</t>
  </si>
  <si>
    <t>898,069,728,840</t>
  </si>
  <si>
    <t>396,489,901,475</t>
  </si>
  <si>
    <t>228,643,027,853</t>
  </si>
  <si>
    <t>10,761,730,752</t>
  </si>
  <si>
    <t>27,272,173,205</t>
  </si>
  <si>
    <t>7,887,644,847</t>
  </si>
  <si>
    <t>Kab. Wonosobo</t>
  </si>
  <si>
    <t>647,810,033,510</t>
  </si>
  <si>
    <t>305,276,280,992</t>
  </si>
  <si>
    <t>186,479,306,585</t>
  </si>
  <si>
    <t>24,869,993,640</t>
  </si>
  <si>
    <t>11,607,530,545</t>
  </si>
  <si>
    <t>11,668,837,026</t>
  </si>
  <si>
    <t>Kota Magelang</t>
  </si>
  <si>
    <t>195,678,919,000</t>
  </si>
  <si>
    <t>282,794,749,000</t>
  </si>
  <si>
    <t>106,505,484,000</t>
  </si>
  <si>
    <t>12,504,274,000</t>
  </si>
  <si>
    <t>11,225,010,000</t>
  </si>
  <si>
    <t>8,465,034,000</t>
  </si>
  <si>
    <t>Kota Pekalongan</t>
  </si>
  <si>
    <t>268,810,371,000</t>
  </si>
  <si>
    <t>197,463,756,000</t>
  </si>
  <si>
    <t>87,191,397,000</t>
  </si>
  <si>
    <t>11,972,300,000</t>
  </si>
  <si>
    <t>15,930,326,000</t>
  </si>
  <si>
    <t>7,956,335,000</t>
  </si>
  <si>
    <t>Kota Salatiga</t>
  </si>
  <si>
    <t>185,818,230,000</t>
  </si>
  <si>
    <t>237,714,743,000</t>
  </si>
  <si>
    <t>97,958,615,000</t>
  </si>
  <si>
    <t>15,206,418,000</t>
  </si>
  <si>
    <t>10,314,092,000</t>
  </si>
  <si>
    <t>9,603,286,000</t>
  </si>
  <si>
    <t>Kota Semarang</t>
  </si>
  <si>
    <t>879,381,325,040</t>
  </si>
  <si>
    <t>716,337,519,347</t>
  </si>
  <si>
    <t>715,163,415,004</t>
  </si>
  <si>
    <t>84,196,986,000</t>
  </si>
  <si>
    <t>75,238,036,000</t>
  </si>
  <si>
    <t>41,296,269,000</t>
  </si>
  <si>
    <t>Kota Tegal</t>
  </si>
  <si>
    <t>314,404,545,789</t>
  </si>
  <si>
    <t>312,745,189,890</t>
  </si>
  <si>
    <t>94,798,281,868</t>
  </si>
  <si>
    <t>20,294,257,325</t>
  </si>
  <si>
    <t>17,325,331,320</t>
  </si>
  <si>
    <t>10,433,583,300</t>
  </si>
  <si>
    <t>Prov. Daerah Istimewa Yogyakarta</t>
  </si>
  <si>
    <t>1,921,331,173,294</t>
  </si>
  <si>
    <t>202,958,357,210</t>
  </si>
  <si>
    <t>566,455,093,578</t>
  </si>
  <si>
    <t>75,755,000,000</t>
  </si>
  <si>
    <t>54,312,052,226</t>
  </si>
  <si>
    <t>95,307,857,609</t>
  </si>
  <si>
    <t>Kab. Bantul</t>
  </si>
  <si>
    <t>689,761,322,412</t>
  </si>
  <si>
    <t>440,153,566,120</t>
  </si>
  <si>
    <t>219,699,529,324</t>
  </si>
  <si>
    <t>6,421,530,786</t>
  </si>
  <si>
    <t>32,189,922,589</t>
  </si>
  <si>
    <t>26,709,646,436</t>
  </si>
  <si>
    <t>Kab. Gunung Kidul</t>
  </si>
  <si>
    <t>732,513,514,805</t>
  </si>
  <si>
    <t>364,558,847,165</t>
  </si>
  <si>
    <t>108,704,020,521</t>
  </si>
  <si>
    <t>11,828,305,000</t>
  </si>
  <si>
    <t>20,311,252,484</t>
  </si>
  <si>
    <t>14,080,252,960</t>
  </si>
  <si>
    <t>Kab. Kulon Progo</t>
  </si>
  <si>
    <t>519,576,663,946</t>
  </si>
  <si>
    <t>288,898,417,704</t>
  </si>
  <si>
    <t>157,915,758,008</t>
  </si>
  <si>
    <t>6,594,549,000</t>
  </si>
  <si>
    <t>8,054,378,782</t>
  </si>
  <si>
    <t>18,520,313,133</t>
  </si>
  <si>
    <t>Kab. Sleman</t>
  </si>
  <si>
    <t>813,403,698,671</t>
  </si>
  <si>
    <t>490,913,222,773</t>
  </si>
  <si>
    <t>449,622,499,329</t>
  </si>
  <si>
    <t>35,214,079,775</t>
  </si>
  <si>
    <t>27,768,273,923</t>
  </si>
  <si>
    <t>34,173,087,467</t>
  </si>
  <si>
    <t>Kota Yogyakarta</t>
  </si>
  <si>
    <t>443,984,303,809</t>
  </si>
  <si>
    <t>380,553,573,609</t>
  </si>
  <si>
    <t>158,888,026,351</t>
  </si>
  <si>
    <t>7,877,919,301</t>
  </si>
  <si>
    <t>54,928,066,134</t>
  </si>
  <si>
    <t>42,516,831,289</t>
  </si>
  <si>
    <t>Prov. Jawa Timur</t>
  </si>
  <si>
    <t>12,505,399,434,409</t>
  </si>
  <si>
    <t>4,465,317,668,835</t>
  </si>
  <si>
    <t>3,773,404,968,000</t>
  </si>
  <si>
    <t>255,604,366,620</t>
  </si>
  <si>
    <t>456,348,604,400</t>
  </si>
  <si>
    <t>Kab. Bangkalan</t>
  </si>
  <si>
    <t>633,715,579,442</t>
  </si>
  <si>
    <t>376,398,856,537</t>
  </si>
  <si>
    <t>211,196,272,509</t>
  </si>
  <si>
    <t>12,379,999,948</t>
  </si>
  <si>
    <t>19,259,628,644</t>
  </si>
  <si>
    <t>9,843,121,756</t>
  </si>
  <si>
    <t>Kab. Banyuwangi</t>
  </si>
  <si>
    <t>1,075,557,935,049</t>
  </si>
  <si>
    <t>467,090,362,304</t>
  </si>
  <si>
    <t>534,381,172,984</t>
  </si>
  <si>
    <t>3,657,281,600</t>
  </si>
  <si>
    <t>27,126,871,860</t>
  </si>
  <si>
    <t>12,687,206,569</t>
  </si>
  <si>
    <t>Kab. Blitar</t>
  </si>
  <si>
    <t>783,339,397,354</t>
  </si>
  <si>
    <t>412,314,281,396</t>
  </si>
  <si>
    <t>169,843,866,522</t>
  </si>
  <si>
    <t>31,181,877,382</t>
  </si>
  <si>
    <t>16,478,677,902</t>
  </si>
  <si>
    <t>13,560,794,090</t>
  </si>
  <si>
    <t>Kab. Bojonegoro</t>
  </si>
  <si>
    <t>1,187,440,472,513</t>
  </si>
  <si>
    <t>787,099,957,741</t>
  </si>
  <si>
    <t>2,022,528,174,140</t>
  </si>
  <si>
    <t>128,080,512,066</t>
  </si>
  <si>
    <t>40,465,299,190</t>
  </si>
  <si>
    <t>44,060,681,034</t>
  </si>
  <si>
    <t>Kab. Bondowoso</t>
  </si>
  <si>
    <t>613,200,026,806</t>
  </si>
  <si>
    <t>364,791,776,374</t>
  </si>
  <si>
    <t>144,563,515,400</t>
  </si>
  <si>
    <t>44,737,579,121</t>
  </si>
  <si>
    <t>14,074,328,900</t>
  </si>
  <si>
    <t>6,432,923,500</t>
  </si>
  <si>
    <t>Kab. Gresik</t>
  </si>
  <si>
    <t>879,267,961,662</t>
  </si>
  <si>
    <t>571,914,681,454</t>
  </si>
  <si>
    <t>358,969,816,467</t>
  </si>
  <si>
    <t>44,788,107,712</t>
  </si>
  <si>
    <t>37,947,743,118</t>
  </si>
  <si>
    <t>16,384,632,605</t>
  </si>
  <si>
    <t>Kab. Jember</t>
  </si>
  <si>
    <t>1,125,263,154,158</t>
  </si>
  <si>
    <t>801,708,487,913</t>
  </si>
  <si>
    <t>599,111,964,399</t>
  </si>
  <si>
    <t>72,928,372,974</t>
  </si>
  <si>
    <t>35,251,114,709</t>
  </si>
  <si>
    <t>9,572,476,943</t>
  </si>
  <si>
    <t>Kab. Jombang</t>
  </si>
  <si>
    <t>875,354,883,058</t>
  </si>
  <si>
    <t>629,479,629,382</t>
  </si>
  <si>
    <t>121,513,823,513</t>
  </si>
  <si>
    <t>11,265,708,027</t>
  </si>
  <si>
    <t>15,239,138,848</t>
  </si>
  <si>
    <t>13,486,867,241</t>
  </si>
  <si>
    <t>Kab. Kediri</t>
  </si>
  <si>
    <t>1,029,036,126,039</t>
  </si>
  <si>
    <t>522,455,054,846</t>
  </si>
  <si>
    <t>338,125,546,643</t>
  </si>
  <si>
    <t>68,105,030,403</t>
  </si>
  <si>
    <t>32,567,544,468</t>
  </si>
  <si>
    <t>12,804,752,690</t>
  </si>
  <si>
    <t>Kab. Lamongan</t>
  </si>
  <si>
    <t>782,185,962,245</t>
  </si>
  <si>
    <t>582,789,219,970</t>
  </si>
  <si>
    <t>200,121,300,201</t>
  </si>
  <si>
    <t>40,814,437,400</t>
  </si>
  <si>
    <t>20,197,758,000</t>
  </si>
  <si>
    <t>9,050,383,000</t>
  </si>
  <si>
    <t>Kab. Lumajang</t>
  </si>
  <si>
    <t>690,052,602,080</t>
  </si>
  <si>
    <t>427,125,286,104</t>
  </si>
  <si>
    <t>155,533,079,821</t>
  </si>
  <si>
    <t>20,152,583,267</t>
  </si>
  <si>
    <t>19,013,884,434</t>
  </si>
  <si>
    <t>15,834,636,487</t>
  </si>
  <si>
    <t>Kab. Madiun</t>
  </si>
  <si>
    <t>602,080,885,997</t>
  </si>
  <si>
    <t>317,085,143,515</t>
  </si>
  <si>
    <t>91,780,181,147</t>
  </si>
  <si>
    <t>11,981,622,960</t>
  </si>
  <si>
    <t>11,289,483,955</t>
  </si>
  <si>
    <t>7,138,211,910</t>
  </si>
  <si>
    <t>Kab. Magetan</t>
  </si>
  <si>
    <t>630,823,626,083</t>
  </si>
  <si>
    <t>293,737,621,026</t>
  </si>
  <si>
    <t>100,644,488,948</t>
  </si>
  <si>
    <t>18,613,056,261</t>
  </si>
  <si>
    <t>15,752,777,368</t>
  </si>
  <si>
    <t>9,431,937,520</t>
  </si>
  <si>
    <t>Kab. Malang</t>
  </si>
  <si>
    <t>1,312,485,702,422</t>
  </si>
  <si>
    <t>715,531,839,930</t>
  </si>
  <si>
    <t>545,081,720,314</t>
  </si>
  <si>
    <t>12,025,699,200</t>
  </si>
  <si>
    <t>28,101,126,789</t>
  </si>
  <si>
    <t>18,016,382,856</t>
  </si>
  <si>
    <t>Kab. Nganjuk</t>
  </si>
  <si>
    <t>791,641,489,883</t>
  </si>
  <si>
    <t>434,631,261,068</t>
  </si>
  <si>
    <t>193,862,698,180</t>
  </si>
  <si>
    <t>44,682,453,960</t>
  </si>
  <si>
    <t>17,219,547,340</t>
  </si>
  <si>
    <t>9,563,387,700</t>
  </si>
  <si>
    <t>Kab. Ngawi</t>
  </si>
  <si>
    <t>715,184,973,480</t>
  </si>
  <si>
    <t>435,548,075,434</t>
  </si>
  <si>
    <t>151,892,624,816</t>
  </si>
  <si>
    <t>12,276,750,796</t>
  </si>
  <si>
    <t>17,829,226,413</t>
  </si>
  <si>
    <t>9,407,316,670</t>
  </si>
  <si>
    <t>Kab. Pacitan</t>
  </si>
  <si>
    <t>560,530,330,776</t>
  </si>
  <si>
    <t>283,841,243,102</t>
  </si>
  <si>
    <t>114,509,534,234</t>
  </si>
  <si>
    <t>45,754,331,931</t>
  </si>
  <si>
    <t>10,435,530,100</t>
  </si>
  <si>
    <t>8,154,179,451</t>
  </si>
  <si>
    <t>Kab. Pamekasan</t>
  </si>
  <si>
    <t>691,198,898,460</t>
  </si>
  <si>
    <t>342,849,668,878</t>
  </si>
  <si>
    <t>265,443,579,262</t>
  </si>
  <si>
    <t>18,109,381,911</t>
  </si>
  <si>
    <t>14,794,818,389</t>
  </si>
  <si>
    <t>13,037,613,828</t>
  </si>
  <si>
    <t>Kab. Pasuruan</t>
  </si>
  <si>
    <t>981,425,165,710</t>
  </si>
  <si>
    <t>543,428,774,535</t>
  </si>
  <si>
    <t>464,334,700,688</t>
  </si>
  <si>
    <t>51,212,471,654</t>
  </si>
  <si>
    <t>19,884,466,272</t>
  </si>
  <si>
    <t>10,324,539,820</t>
  </si>
  <si>
    <t>Kab. Ponorogo</t>
  </si>
  <si>
    <t>732,560,135,182</t>
  </si>
  <si>
    <t>374,415,670,526</t>
  </si>
  <si>
    <t>360,762,481,594</t>
  </si>
  <si>
    <t>11,252,316,016</t>
  </si>
  <si>
    <t>13,754,143,861</t>
  </si>
  <si>
    <t>24,477,793,139</t>
  </si>
  <si>
    <t>Kab. Probolinggo</t>
  </si>
  <si>
    <t>650,917,399,494</t>
  </si>
  <si>
    <t>376,904,755,704</t>
  </si>
  <si>
    <t>274,983,568,172</t>
  </si>
  <si>
    <t>17,552,319,000</t>
  </si>
  <si>
    <t>21,996,972,677</t>
  </si>
  <si>
    <t>9,267,707,482</t>
  </si>
  <si>
    <t>Kab. Sampang</t>
  </si>
  <si>
    <t>595,632,761,971</t>
  </si>
  <si>
    <t>315,822,028,579</t>
  </si>
  <si>
    <t>326,950,704,030</t>
  </si>
  <si>
    <t>12,362,539,212</t>
  </si>
  <si>
    <t>16,502,458,114</t>
  </si>
  <si>
    <t>13,440,418,696</t>
  </si>
  <si>
    <t>Kab. Sidoarjo</t>
  </si>
  <si>
    <t>1,441,014,747,719</t>
  </si>
  <si>
    <t>1,157,653,799,727</t>
  </si>
  <si>
    <t>827,540,684,839</t>
  </si>
  <si>
    <t>19,430,116,796</t>
  </si>
  <si>
    <t>64,622,920,209</t>
  </si>
  <si>
    <t>36,037,001,660</t>
  </si>
  <si>
    <t>Kab. Situbondo</t>
  </si>
  <si>
    <t>584,971,184,620</t>
  </si>
  <si>
    <t>376,564,307,054</t>
  </si>
  <si>
    <t>80,367,536,559</t>
  </si>
  <si>
    <t>45,999,503,386</t>
  </si>
  <si>
    <t>20,780,762,227</t>
  </si>
  <si>
    <t>12,659,600,495</t>
  </si>
  <si>
    <t>Kab. Sumenep</t>
  </si>
  <si>
    <t>713,234,951,078</t>
  </si>
  <si>
    <t>426,754,578,102</t>
  </si>
  <si>
    <t>187,725,334,975</t>
  </si>
  <si>
    <t>8,225,716,210</t>
  </si>
  <si>
    <t>14,632,979,283</t>
  </si>
  <si>
    <t>20,351,917,466</t>
  </si>
  <si>
    <t>Kab. Trenggalek</t>
  </si>
  <si>
    <t>647,668,730,973</t>
  </si>
  <si>
    <t>379,453,506,795</t>
  </si>
  <si>
    <t>157,580,126,570</t>
  </si>
  <si>
    <t>26,303,403,894</t>
  </si>
  <si>
    <t>16,631,412,604</t>
  </si>
  <si>
    <t>11,347,384,011</t>
  </si>
  <si>
    <t>Kab. Tuban</t>
  </si>
  <si>
    <t>764,714,940,933</t>
  </si>
  <si>
    <t>380,384,430,041</t>
  </si>
  <si>
    <t>208,233,067,467</t>
  </si>
  <si>
    <t>30,434,842,164</t>
  </si>
  <si>
    <t>23,168,644,629</t>
  </si>
  <si>
    <t>26,069,421,223</t>
  </si>
  <si>
    <t>Kab. Tulungagung</t>
  </si>
  <si>
    <t>801,563,408,818</t>
  </si>
  <si>
    <t>567,472,053,426</t>
  </si>
  <si>
    <t>86,376,649,000</t>
  </si>
  <si>
    <t>19,888,088,410</t>
  </si>
  <si>
    <t>19,578,452,978</t>
  </si>
  <si>
    <t>5,397,505,629</t>
  </si>
  <si>
    <t>Kab. Mojokerto</t>
  </si>
  <si>
    <t>770,547,814,116</t>
  </si>
  <si>
    <t>395,371,157,909</t>
  </si>
  <si>
    <t>235,853,230,935</t>
  </si>
  <si>
    <t>2,083,246,359</t>
  </si>
  <si>
    <t>23,469,500,829</t>
  </si>
  <si>
    <t>12,373,251,520</t>
  </si>
  <si>
    <t>Kota Batu</t>
  </si>
  <si>
    <t>206,525,110,151</t>
  </si>
  <si>
    <t>94,531,672,629</t>
  </si>
  <si>
    <t>132,409,534,462</t>
  </si>
  <si>
    <t>20,468,726,159</t>
  </si>
  <si>
    <t>32,122,420,775</t>
  </si>
  <si>
    <t>22,148,211,678</t>
  </si>
  <si>
    <t>Kota Blitar</t>
  </si>
  <si>
    <t>207,657,857,164</t>
  </si>
  <si>
    <t>265,298,744,572</t>
  </si>
  <si>
    <t>42,602,999,894</t>
  </si>
  <si>
    <t>21,805,415,280</t>
  </si>
  <si>
    <t>17,898,207,546</t>
  </si>
  <si>
    <t>26,472,913,574</t>
  </si>
  <si>
    <t>Kota Kediri</t>
  </si>
  <si>
    <t>292,614,312,676</t>
  </si>
  <si>
    <t>332,609,357,877</t>
  </si>
  <si>
    <t>62,299,575,325</t>
  </si>
  <si>
    <t>24,484,524,348</t>
  </si>
  <si>
    <t>19,074,961,657</t>
  </si>
  <si>
    <t>20,935,897,257</t>
  </si>
  <si>
    <t>Kota Madiun</t>
  </si>
  <si>
    <t>322,472,766,383</t>
  </si>
  <si>
    <t>195,152,968,861</t>
  </si>
  <si>
    <t>137,286,681,372</t>
  </si>
  <si>
    <t>35,417,031,920</t>
  </si>
  <si>
    <t>17,160,708,000</t>
  </si>
  <si>
    <t>20,013,846,210</t>
  </si>
  <si>
    <t>Kota Malang</t>
  </si>
  <si>
    <t>655,325,637,477</t>
  </si>
  <si>
    <t>355,819,732,945</t>
  </si>
  <si>
    <t>320,659,351,701</t>
  </si>
  <si>
    <t>4,883,680,000</t>
  </si>
  <si>
    <t>41,233,640,916</t>
  </si>
  <si>
    <t>44,192,144,339</t>
  </si>
  <si>
    <t>Kota Mojokerto</t>
  </si>
  <si>
    <t>197,817,313,560</t>
  </si>
  <si>
    <t>266,040,982,059</t>
  </si>
  <si>
    <t>134,045,046,192</t>
  </si>
  <si>
    <t>8,307,477,534</t>
  </si>
  <si>
    <t>14,225,176,779</t>
  </si>
  <si>
    <t>26,596,389,792</t>
  </si>
  <si>
    <t>Kota Pasuruan</t>
  </si>
  <si>
    <t>214,155,570,764</t>
  </si>
  <si>
    <t>241,520,731,870</t>
  </si>
  <si>
    <t>142,227,909,847</t>
  </si>
  <si>
    <t>13,198,882,991</t>
  </si>
  <si>
    <t>23,304,598,399</t>
  </si>
  <si>
    <t>28,601,361,834</t>
  </si>
  <si>
    <t>Kota Probolinggo</t>
  </si>
  <si>
    <t>216,584,899,993</t>
  </si>
  <si>
    <t>323,670,208,347</t>
  </si>
  <si>
    <t>102,217,626,943</t>
  </si>
  <si>
    <t>1,181,933,500</t>
  </si>
  <si>
    <t>19,017,811,309</t>
  </si>
  <si>
    <t>10,255,727,376</t>
  </si>
  <si>
    <t>Kota Surabaya</t>
  </si>
  <si>
    <t>1,958,735,432,615</t>
  </si>
  <si>
    <t>1,657,022,884,460</t>
  </si>
  <si>
    <t>1,724,993,949,621</t>
  </si>
  <si>
    <t>416,109,042,331</t>
  </si>
  <si>
    <t>145,554,404,756</t>
  </si>
  <si>
    <t>71,069,675,767</t>
  </si>
  <si>
    <t>Prov. Kalimantan Barat</t>
  </si>
  <si>
    <t>2,498,595,766,797</t>
  </si>
  <si>
    <t>640,339,218,852</t>
  </si>
  <si>
    <t>768,475,106,749</t>
  </si>
  <si>
    <t>312,003,567,296</t>
  </si>
  <si>
    <t>33,026,888,946</t>
  </si>
  <si>
    <t>35,102,252,523</t>
  </si>
  <si>
    <t>Kab. Bengkayang</t>
  </si>
  <si>
    <t>303,471,292,550</t>
  </si>
  <si>
    <t>182,033,541,556</t>
  </si>
  <si>
    <t>95,928,216,600</t>
  </si>
  <si>
    <t>7,023,301,948</t>
  </si>
  <si>
    <t>12,032,673,000</t>
  </si>
  <si>
    <t>6,855,021,057</t>
  </si>
  <si>
    <t>Kab. Kapuas hulu</t>
  </si>
  <si>
    <t>346,988,192,557</t>
  </si>
  <si>
    <t>334,501,280,511</t>
  </si>
  <si>
    <t>244,604,980,200</t>
  </si>
  <si>
    <t>12,978,091,909</t>
  </si>
  <si>
    <t>18,345,275,237</t>
  </si>
  <si>
    <t>7,780,197,903</t>
  </si>
  <si>
    <t>197,778,874,803</t>
  </si>
  <si>
    <t>165,060,624,836</t>
  </si>
  <si>
    <t>134,131,489,382</t>
  </si>
  <si>
    <t>5,696,790,380</t>
  </si>
  <si>
    <t>6,843,416,746</t>
  </si>
  <si>
    <t>4,535,205,492</t>
  </si>
  <si>
    <t>Kab. Ketapang</t>
  </si>
  <si>
    <t>519,198,835,763</t>
  </si>
  <si>
    <t>384,012,722,842</t>
  </si>
  <si>
    <t>291,910,031,822</t>
  </si>
  <si>
    <t>32,807,332,784</t>
  </si>
  <si>
    <t>26,586,126,956</t>
  </si>
  <si>
    <t>14,944,949,982</t>
  </si>
  <si>
    <t>Kab. Kubu Raya</t>
  </si>
  <si>
    <t>438,032,622,901</t>
  </si>
  <si>
    <t>197,327,079,527</t>
  </si>
  <si>
    <t>331,802,603,664</t>
  </si>
  <si>
    <t>3,398,661,888</t>
  </si>
  <si>
    <t>27,235,649,828</t>
  </si>
  <si>
    <t>4,594,320,088</t>
  </si>
  <si>
    <t>Kab. Landak</t>
  </si>
  <si>
    <t>339,534,406,986</t>
  </si>
  <si>
    <t>208,023,787,277</t>
  </si>
  <si>
    <t>146,582,847,985</t>
  </si>
  <si>
    <t>3,957,432,200</t>
  </si>
  <si>
    <t>12,037,420,909</t>
  </si>
  <si>
    <t>5,105,548,768</t>
  </si>
  <si>
    <t>Kab. Melawi</t>
  </si>
  <si>
    <t>275,331,914,207</t>
  </si>
  <si>
    <t>145,322,485,725</t>
  </si>
  <si>
    <t>148,753,585,494</t>
  </si>
  <si>
    <t>6,510,362,122</t>
  </si>
  <si>
    <t>12,041,534,889</t>
  </si>
  <si>
    <t>4,045,880,066</t>
  </si>
  <si>
    <t>293,990,063,831</t>
  </si>
  <si>
    <t>226,191,777,651</t>
  </si>
  <si>
    <t>112,575,184,297</t>
  </si>
  <si>
    <t>6,686,706,335</t>
  </si>
  <si>
    <t>9,447,899,243</t>
  </si>
  <si>
    <t>5,434,533,656</t>
  </si>
  <si>
    <t>Kab. Sambas</t>
  </si>
  <si>
    <t>469,946,899,785</t>
  </si>
  <si>
    <t>358,924,018,511</t>
  </si>
  <si>
    <t>218,423,017,135</t>
  </si>
  <si>
    <t>9,361,970,462</t>
  </si>
  <si>
    <t>10,675,524,074</t>
  </si>
  <si>
    <t>5,258,954,471</t>
  </si>
  <si>
    <t>Kab. Sanggau</t>
  </si>
  <si>
    <t>446,194,648,917</t>
  </si>
  <si>
    <t>264,011,039,896</t>
  </si>
  <si>
    <t>222,797,833,523</t>
  </si>
  <si>
    <t>7,927,903,179</t>
  </si>
  <si>
    <t>15,189,575,737</t>
  </si>
  <si>
    <t>11,083,725,756</t>
  </si>
  <si>
    <t>Kab. Sekadau</t>
  </si>
  <si>
    <t>219,349,751,131</t>
  </si>
  <si>
    <t>132,975,037,247</t>
  </si>
  <si>
    <t>71,443,212,282</t>
  </si>
  <si>
    <t>37,440,815,224</t>
  </si>
  <si>
    <t>8,779,489,305</t>
  </si>
  <si>
    <t>4,495,211,827</t>
  </si>
  <si>
    <t>487,576,338,442</t>
  </si>
  <si>
    <t>369,957,084,219</t>
  </si>
  <si>
    <t>203,187,316,955</t>
  </si>
  <si>
    <t>6,020,488,531</t>
  </si>
  <si>
    <t>21,652,837,867</t>
  </si>
  <si>
    <t>3,805,568,754</t>
  </si>
  <si>
    <t>460,072,074,320</t>
  </si>
  <si>
    <t>347,765,886,222</t>
  </si>
  <si>
    <t>260,458,699,437</t>
  </si>
  <si>
    <t>121,450,578,462</t>
  </si>
  <si>
    <t>26,237,308,295</t>
  </si>
  <si>
    <t>12,522,413,857</t>
  </si>
  <si>
    <t>Kota Singkawang</t>
  </si>
  <si>
    <t>223,070,074,035</t>
  </si>
  <si>
    <t>217,435,912,248</t>
  </si>
  <si>
    <t>125,861,011,768</t>
  </si>
  <si>
    <t>35,166,352,034</t>
  </si>
  <si>
    <t>17,991,195,642</t>
  </si>
  <si>
    <t>4,695,816,703</t>
  </si>
  <si>
    <t>Prov. Kalimantan Tengah</t>
  </si>
  <si>
    <t>1,514,055,316,462</t>
  </si>
  <si>
    <t>377,630,700,112</t>
  </si>
  <si>
    <t>830,772,993,804</t>
  </si>
  <si>
    <t>40,093,576,815</t>
  </si>
  <si>
    <t>42,776,755,767</t>
  </si>
  <si>
    <t>30,824,600,762</t>
  </si>
  <si>
    <t>Kab. Barito Selatan</t>
  </si>
  <si>
    <t>260,977,077,266</t>
  </si>
  <si>
    <t>179,614,604,089</t>
  </si>
  <si>
    <t>178,199,406,643</t>
  </si>
  <si>
    <t>7,593,078,017</t>
  </si>
  <si>
    <t>13,407,550,568</t>
  </si>
  <si>
    <t>2,934,437,780</t>
  </si>
  <si>
    <t>228,982,089,215</t>
  </si>
  <si>
    <t>108,260,643,166</t>
  </si>
  <si>
    <t>118,127,898,753</t>
  </si>
  <si>
    <t>3,969,245,112</t>
  </si>
  <si>
    <t>12,476,718,398</t>
  </si>
  <si>
    <t>3,858,604,350</t>
  </si>
  <si>
    <t>Kab. Barito Utara</t>
  </si>
  <si>
    <t>320,282,498,964</t>
  </si>
  <si>
    <t>187,464,058,457</t>
  </si>
  <si>
    <t>148,301,934,430</t>
  </si>
  <si>
    <t>11,259,998,522</t>
  </si>
  <si>
    <t>9,815,709,595</t>
  </si>
  <si>
    <t>6,409,560,975</t>
  </si>
  <si>
    <t>Kab. Gunung Mas</t>
  </si>
  <si>
    <t>284,752,252,900</t>
  </si>
  <si>
    <t>156,336,732,853</t>
  </si>
  <si>
    <t>113,086,263,178</t>
  </si>
  <si>
    <t>7,609,389,810</t>
  </si>
  <si>
    <t>18,564,319,054</t>
  </si>
  <si>
    <t>5,372,064,448</t>
  </si>
  <si>
    <t>566,627,697,810</t>
  </si>
  <si>
    <t>275,338,408,027</t>
  </si>
  <si>
    <t>687,450,473,732</t>
  </si>
  <si>
    <t>1,199,997,885</t>
  </si>
  <si>
    <t>13,383,848,042</t>
  </si>
  <si>
    <t>10,569,181,854</t>
  </si>
  <si>
    <t>Kab. Katingan</t>
  </si>
  <si>
    <t>273,440,692,215</t>
  </si>
  <si>
    <t>236,654,761,809</t>
  </si>
  <si>
    <t>168,804,146,261</t>
  </si>
  <si>
    <t>39,407,172,059</t>
  </si>
  <si>
    <t>42,092,323,058</t>
  </si>
  <si>
    <t>6,548,293,068</t>
  </si>
  <si>
    <t>313,668,760,369</t>
  </si>
  <si>
    <t>394,260,750,300</t>
  </si>
  <si>
    <t>227,864,113,200</t>
  </si>
  <si>
    <t>9,771,692,550</t>
  </si>
  <si>
    <t>20,872,080,900</t>
  </si>
  <si>
    <t>7,337,299,200</t>
  </si>
  <si>
    <t>Kab. Kotawaringin Timur</t>
  </si>
  <si>
    <t>498,976,006,703</t>
  </si>
  <si>
    <t>386,590,608,858</t>
  </si>
  <si>
    <t>154,240,740,615</t>
  </si>
  <si>
    <t>2,608,952,000</t>
  </si>
  <si>
    <t>28,070,655,265</t>
  </si>
  <si>
    <t>7,171,044,062</t>
  </si>
  <si>
    <t>169,324,849,228</t>
  </si>
  <si>
    <t>155,231,230,805</t>
  </si>
  <si>
    <t>93,053,265,660</t>
  </si>
  <si>
    <t>845,022,000</t>
  </si>
  <si>
    <t>16,238,934,433</t>
  </si>
  <si>
    <t>5,759,786,272</t>
  </si>
  <si>
    <t>266,441,311,349</t>
  </si>
  <si>
    <t>211,337,502,619</t>
  </si>
  <si>
    <t>112,559,405,890</t>
  </si>
  <si>
    <t>11,627,245,747</t>
  </si>
  <si>
    <t>14,657,635,559</t>
  </si>
  <si>
    <t>9,837,020,500</t>
  </si>
  <si>
    <t>Kab. Pulang Pisau</t>
  </si>
  <si>
    <t>275,198,768,302</t>
  </si>
  <si>
    <t>128,536,946,227</t>
  </si>
  <si>
    <t>174,957,044,408</t>
  </si>
  <si>
    <t>5,166,808,472</t>
  </si>
  <si>
    <t>9,564,312,471</t>
  </si>
  <si>
    <t>5,980,447,043</t>
  </si>
  <si>
    <t>Kab. Seruyan</t>
  </si>
  <si>
    <t>233,381,027,239</t>
  </si>
  <si>
    <t>157,107,166,475</t>
  </si>
  <si>
    <t>205,901,725,903</t>
  </si>
  <si>
    <t>12,741,834,771</t>
  </si>
  <si>
    <t>73,713,623,819</t>
  </si>
  <si>
    <t>6,222,864,754</t>
  </si>
  <si>
    <t>Kota Palangkaraya</t>
  </si>
  <si>
    <t>328,835,779,730</t>
  </si>
  <si>
    <t>181,719,140,755</t>
  </si>
  <si>
    <t>82,549,835,527</t>
  </si>
  <si>
    <t>90,682,218,926</t>
  </si>
  <si>
    <t>31,008,187,260</t>
  </si>
  <si>
    <t>8,683,492,005</t>
  </si>
  <si>
    <t>Prov. Kalimantan Selatan</t>
  </si>
  <si>
    <t>935,824,947,912</t>
  </si>
  <si>
    <t>968,888,146,943</t>
  </si>
  <si>
    <t>560,869,436,594</t>
  </si>
  <si>
    <t>33,512,623,000</t>
  </si>
  <si>
    <t>40,641,607,290</t>
  </si>
  <si>
    <t>85,407,211,392</t>
  </si>
  <si>
    <t>230,747,754,670</t>
  </si>
  <si>
    <t>156,454,847,156</t>
  </si>
  <si>
    <t>132,020,024,000</t>
  </si>
  <si>
    <t>14,168,385,000</t>
  </si>
  <si>
    <t>29,963,780,500</t>
  </si>
  <si>
    <t>13,927,363,900</t>
  </si>
  <si>
    <t>550,650,813,337</t>
  </si>
  <si>
    <t>358,759,075,001</t>
  </si>
  <si>
    <t>138,398,455,743</t>
  </si>
  <si>
    <t>26,071,238,081</t>
  </si>
  <si>
    <t>26,718,834,615</t>
  </si>
  <si>
    <t>10,687,781,832</t>
  </si>
  <si>
    <t>400,728,088,313</t>
  </si>
  <si>
    <t>188,497,243,859</t>
  </si>
  <si>
    <t>140,549,826,807</t>
  </si>
  <si>
    <t>14,840,210,867</t>
  </si>
  <si>
    <t>8,732,825,044</t>
  </si>
  <si>
    <t>7,269,038,541</t>
  </si>
  <si>
    <t>282,307,243,985</t>
  </si>
  <si>
    <t>316,227,802,450</t>
  </si>
  <si>
    <t>137,742,883,170</t>
  </si>
  <si>
    <t>27,682,671,075</t>
  </si>
  <si>
    <t>10,368,297,857</t>
  </si>
  <si>
    <t>36,018,755,773</t>
  </si>
  <si>
    <t>339,254,049,576</t>
  </si>
  <si>
    <t>298,409,851,945</t>
  </si>
  <si>
    <t>203,626,976,206</t>
  </si>
  <si>
    <t>25,427,527,580</t>
  </si>
  <si>
    <t>10,619,262,810</t>
  </si>
  <si>
    <t>15,132,326,461</t>
  </si>
  <si>
    <t>215,032,881,870</t>
  </si>
  <si>
    <t>438,341,519,727</t>
  </si>
  <si>
    <t>176,014,973,910</t>
  </si>
  <si>
    <t>14,243,927,296</t>
  </si>
  <si>
    <t>14,366,006,323</t>
  </si>
  <si>
    <t>12,609,198,576</t>
  </si>
  <si>
    <t>Kab. Kotabaru</t>
  </si>
  <si>
    <t>353,615,517,698</t>
  </si>
  <si>
    <t>284,432,643,713</t>
  </si>
  <si>
    <t>160,472,995,426</t>
  </si>
  <si>
    <t>28,468,925,215</t>
  </si>
  <si>
    <t>19,411,052,901</t>
  </si>
  <si>
    <t>8,699,412,186</t>
  </si>
  <si>
    <t>305,791,657,052</t>
  </si>
  <si>
    <t>229,827,372,432</t>
  </si>
  <si>
    <t>114,362,115,866</t>
  </si>
  <si>
    <t>39,855,439,537</t>
  </si>
  <si>
    <t>20,918,866,822</t>
  </si>
  <si>
    <t>29,794,051,897</t>
  </si>
  <si>
    <t>387,807,673,428</t>
  </si>
  <si>
    <t>335,285,933,418</t>
  </si>
  <si>
    <t>336,330,538,614</t>
  </si>
  <si>
    <t>44,390,645,666</t>
  </si>
  <si>
    <t>24,901,469,824</t>
  </si>
  <si>
    <t>14,124,182,123</t>
  </si>
  <si>
    <t>384,164,971,831</t>
  </si>
  <si>
    <t>328,461,043,336</t>
  </si>
  <si>
    <t>224,630,859,045</t>
  </si>
  <si>
    <t>22,111,576,687</t>
  </si>
  <si>
    <t>21,333,076,662</t>
  </si>
  <si>
    <t>13,649,576,031</t>
  </si>
  <si>
    <t>256,285,780,473</t>
  </si>
  <si>
    <t>193,647,156,054</t>
  </si>
  <si>
    <t>439,038,300,605</t>
  </si>
  <si>
    <t>18,311,342,084</t>
  </si>
  <si>
    <t>14,028,034,307</t>
  </si>
  <si>
    <t>16,829,110,994</t>
  </si>
  <si>
    <t>236,639,583,020</t>
  </si>
  <si>
    <t>231,467,242,296</t>
  </si>
  <si>
    <t>160,913,461,292</t>
  </si>
  <si>
    <t>23,008,465,085</t>
  </si>
  <si>
    <t>11,705,534,229</t>
  </si>
  <si>
    <t>7,318,218,977</t>
  </si>
  <si>
    <t>478,725,189,516</t>
  </si>
  <si>
    <t>253,281,474,310</t>
  </si>
  <si>
    <t>220,488,211,358</t>
  </si>
  <si>
    <t>26,147,178,111</t>
  </si>
  <si>
    <t>28,605,897,214</t>
  </si>
  <si>
    <t>17,613,901,468</t>
  </si>
  <si>
    <t>Prov. Kalimantan Timur</t>
  </si>
  <si>
    <t>2,108,590,683,603</t>
  </si>
  <si>
    <t>1,246,126,184,844</t>
  </si>
  <si>
    <t>1,494,398,282,961</t>
  </si>
  <si>
    <t>46,484,912,000</t>
  </si>
  <si>
    <t>38,458,820,000</t>
  </si>
  <si>
    <t>63,253,581,905</t>
  </si>
  <si>
    <t>457,054,806,642</t>
  </si>
  <si>
    <t>301,754,330,244</t>
  </si>
  <si>
    <t>350,313,698,745</t>
  </si>
  <si>
    <t>15,891,322,865</t>
  </si>
  <si>
    <t>16,087,161,714</t>
  </si>
  <si>
    <t>9,531,673,082</t>
  </si>
  <si>
    <t>408,492,498,087</t>
  </si>
  <si>
    <t>343,200,512,450</t>
  </si>
  <si>
    <t>437,530,178,355</t>
  </si>
  <si>
    <t>10,894,798,894</t>
  </si>
  <si>
    <t>43,501,977,850</t>
  </si>
  <si>
    <t>10,327,479,785</t>
  </si>
  <si>
    <t>1,053,925,295,180</t>
  </si>
  <si>
    <t>687,941,837,212</t>
  </si>
  <si>
    <t>514,522,204,024</t>
  </si>
  <si>
    <t>60,887,686,732</t>
  </si>
  <si>
    <t>53,988,553,239</t>
  </si>
  <si>
    <t>17,931,776,495</t>
  </si>
  <si>
    <t>Kab. Kutai Timur</t>
  </si>
  <si>
    <t>603,052,650,900</t>
  </si>
  <si>
    <t>415,080,878,430</t>
  </si>
  <si>
    <t>410,188,359,631</t>
  </si>
  <si>
    <t>101,764,015,500</t>
  </si>
  <si>
    <t>52,889,800,000</t>
  </si>
  <si>
    <t>33,721,200,000</t>
  </si>
  <si>
    <t>205,099,117,572</t>
  </si>
  <si>
    <t>162,039,813,120</t>
  </si>
  <si>
    <t>575,958,389,635</t>
  </si>
  <si>
    <t>862,996,670</t>
  </si>
  <si>
    <t>22,216,777,740</t>
  </si>
  <si>
    <t>13,463,163,588</t>
  </si>
  <si>
    <t>454,725,328,052</t>
  </si>
  <si>
    <t>294,548,737,167</t>
  </si>
  <si>
    <t>253,916,745,716</t>
  </si>
  <si>
    <t>62,566,992,706</t>
  </si>
  <si>
    <t>25,873,069,556</t>
  </si>
  <si>
    <t>9,393,853,515</t>
  </si>
  <si>
    <t>339,624,345,848</t>
  </si>
  <si>
    <t>235,914,048,483</t>
  </si>
  <si>
    <t>430,172,529,689</t>
  </si>
  <si>
    <t>52,001,742,080</t>
  </si>
  <si>
    <t>57,213,626,219</t>
  </si>
  <si>
    <t>4,653,015,478</t>
  </si>
  <si>
    <t>Kota Balikpapan</t>
  </si>
  <si>
    <t>563,858,644,575</t>
  </si>
  <si>
    <t>337,807,867,306</t>
  </si>
  <si>
    <t>368,402,740,367</t>
  </si>
  <si>
    <t>43,227,946,178</t>
  </si>
  <si>
    <t>62,488,102,066</t>
  </si>
  <si>
    <t>13,405,857,103</t>
  </si>
  <si>
    <t>233,645,352,217</t>
  </si>
  <si>
    <t>270,039,386,099</t>
  </si>
  <si>
    <t>87,537,439,038</t>
  </si>
  <si>
    <t>68,128,517,747</t>
  </si>
  <si>
    <t>33,213,683,453</t>
  </si>
  <si>
    <t>13,234,936,096</t>
  </si>
  <si>
    <t>Kota Samarinda</t>
  </si>
  <si>
    <t>498,656,556,002</t>
  </si>
  <si>
    <t>268,593,043,578</t>
  </si>
  <si>
    <t>427,732,397,508</t>
  </si>
  <si>
    <t>36,417,391,550</t>
  </si>
  <si>
    <t>61,468,986,892</t>
  </si>
  <si>
    <t>9,977,445,073</t>
  </si>
  <si>
    <t>Prov. Kalimantan Utara</t>
  </si>
  <si>
    <t>420,878,552,213</t>
  </si>
  <si>
    <t>343,167,296,701</t>
  </si>
  <si>
    <t>416,644,875,152</t>
  </si>
  <si>
    <t>14,492,475,211</t>
  </si>
  <si>
    <t>27,811,481,509</t>
  </si>
  <si>
    <t>16,480,531,840</t>
  </si>
  <si>
    <t>320,127,201,109</t>
  </si>
  <si>
    <t>269,436,484,556</t>
  </si>
  <si>
    <t>97,903,208,871</t>
  </si>
  <si>
    <t>10,120,156,820</t>
  </si>
  <si>
    <t>25,951,993,866</t>
  </si>
  <si>
    <t>6,600,598,164</t>
  </si>
  <si>
    <t>224,386,733,609</t>
  </si>
  <si>
    <t>220,100,982,109</t>
  </si>
  <si>
    <t>114,710,905,773</t>
  </si>
  <si>
    <t>951,870,000</t>
  </si>
  <si>
    <t>41,934,142,888</t>
  </si>
  <si>
    <t>741,037,750</t>
  </si>
  <si>
    <t>216,211,529,613</t>
  </si>
  <si>
    <t>259,663,238,371</t>
  </si>
  <si>
    <t>164,850,212,505</t>
  </si>
  <si>
    <t>1,108,896,500</t>
  </si>
  <si>
    <t>35,841,335,603</t>
  </si>
  <si>
    <t>4,472,947,600</t>
  </si>
  <si>
    <t>156,022,137,721</t>
  </si>
  <si>
    <t>123,782,381,861</t>
  </si>
  <si>
    <t>121,252,056,391</t>
  </si>
  <si>
    <t>7,127,484,000</t>
  </si>
  <si>
    <t>20,041,362,640</t>
  </si>
  <si>
    <t>10,212,245,758</t>
  </si>
  <si>
    <t>281,170,359,399</t>
  </si>
  <si>
    <t>130,445,956,033</t>
  </si>
  <si>
    <t>183,826,647,144</t>
  </si>
  <si>
    <t>28,575,977,247</t>
  </si>
  <si>
    <t>21,764,141,778</t>
  </si>
  <si>
    <t>4,162,051,645</t>
  </si>
  <si>
    <t>Prov. Sulawesi Barat</t>
  </si>
  <si>
    <t>512,909,256,646</t>
  </si>
  <si>
    <t>156,814,833,461</t>
  </si>
  <si>
    <t>160,329,136,123</t>
  </si>
  <si>
    <t>23,741,473,624</t>
  </si>
  <si>
    <t>22,843,560,737</t>
  </si>
  <si>
    <t>15,508,892,151</t>
  </si>
  <si>
    <t>281,811,568,524</t>
  </si>
  <si>
    <t>164,791,432,211</t>
  </si>
  <si>
    <t>60,592,708,760</t>
  </si>
  <si>
    <t>11,953,836,698</t>
  </si>
  <si>
    <t>11,646,704,446</t>
  </si>
  <si>
    <t>3,467,086,450</t>
  </si>
  <si>
    <t>252,453,466,417</t>
  </si>
  <si>
    <t>126,220,817,970</t>
  </si>
  <si>
    <t>56,259,557,719</t>
  </si>
  <si>
    <t>3,607,341,150</t>
  </si>
  <si>
    <t>8,378,657,778</t>
  </si>
  <si>
    <t>2,970,330,172</t>
  </si>
  <si>
    <t>316,308,309,698</t>
  </si>
  <si>
    <t>200,692,380,584</t>
  </si>
  <si>
    <t>97,740,985,163</t>
  </si>
  <si>
    <t>7,295,891,637</t>
  </si>
  <si>
    <t>17,027,060,345</t>
  </si>
  <si>
    <t>3,641,596,060</t>
  </si>
  <si>
    <t>141,078,197,599</t>
  </si>
  <si>
    <t>110,438,787,426</t>
  </si>
  <si>
    <t>92,491,299,637</t>
  </si>
  <si>
    <t>4,859,297,526</t>
  </si>
  <si>
    <t>8,555,864,688</t>
  </si>
  <si>
    <t>2,594,473,850</t>
  </si>
  <si>
    <t>Kab. Pasang Kayu (Mamuju Utara)</t>
  </si>
  <si>
    <t>152,475,383,358</t>
  </si>
  <si>
    <t>116,217,073,617</t>
  </si>
  <si>
    <t>184,132,025,804</t>
  </si>
  <si>
    <t>3,197,702,286</t>
  </si>
  <si>
    <t>11,970,489,595</t>
  </si>
  <si>
    <t>4,678,889,443</t>
  </si>
  <si>
    <t>444,315,760,156</t>
  </si>
  <si>
    <t>347,419,881,311</t>
  </si>
  <si>
    <t>121,731,191,235</t>
  </si>
  <si>
    <t>8,183,362,602</t>
  </si>
  <si>
    <t>18,191,397,827</t>
  </si>
  <si>
    <t>3,704,194,232</t>
  </si>
  <si>
    <t>Prov. Sulawesi Utara</t>
  </si>
  <si>
    <t>1,471,830,689,557</t>
  </si>
  <si>
    <t>460,221,640,061</t>
  </si>
  <si>
    <t>357,658,881,200</t>
  </si>
  <si>
    <t>41,300,195,821</t>
  </si>
  <si>
    <t>48,088,691,560</t>
  </si>
  <si>
    <t>25,340,252,529</t>
  </si>
  <si>
    <t>Kab. Bolaang Mongondow</t>
  </si>
  <si>
    <t>229,383,819,534</t>
  </si>
  <si>
    <t>155,939,890,290</t>
  </si>
  <si>
    <t>106,267,609,043</t>
  </si>
  <si>
    <t>22,847,137,407</t>
  </si>
  <si>
    <t>15,353,756,852</t>
  </si>
  <si>
    <t>4,586,176,518</t>
  </si>
  <si>
    <t>Kab. Bolaang Mongondow Selatan</t>
  </si>
  <si>
    <t>126,023,841,244</t>
  </si>
  <si>
    <t>108,649,255,338</t>
  </si>
  <si>
    <t>53,948,519,196</t>
  </si>
  <si>
    <t>3,626,536,400</t>
  </si>
  <si>
    <t>8,018,046,012</t>
  </si>
  <si>
    <t>5,923,690,035</t>
  </si>
  <si>
    <t>Kab. Bolaang Mongondow Timur</t>
  </si>
  <si>
    <t>125,797,085,577</t>
  </si>
  <si>
    <t>67,780,139,017</t>
  </si>
  <si>
    <t>55,246,710,087</t>
  </si>
  <si>
    <t>1,410,831,900</t>
  </si>
  <si>
    <t>8,105,916,652</t>
  </si>
  <si>
    <t>6,312,683,340</t>
  </si>
  <si>
    <t>Kab. Bolaang Mongondow Utara</t>
  </si>
  <si>
    <t>141,693,656,489</t>
  </si>
  <si>
    <t>150,017,329,725</t>
  </si>
  <si>
    <t>86,661,946,099</t>
  </si>
  <si>
    <t>5,445,818,873</t>
  </si>
  <si>
    <t>7,123,317,974</t>
  </si>
  <si>
    <t>4,292,266,154</t>
  </si>
  <si>
    <t>Kab. Kep. Talaud</t>
  </si>
  <si>
    <t>202,458,191,985</t>
  </si>
  <si>
    <t>248,616,686,426</t>
  </si>
  <si>
    <t>125,716,594,145</t>
  </si>
  <si>
    <t>5,920,718,444</t>
  </si>
  <si>
    <t>6,417,464,112</t>
  </si>
  <si>
    <t>4,880,902,700</t>
  </si>
  <si>
    <t>Kab. Minahasa</t>
  </si>
  <si>
    <t>336,328,802,686</t>
  </si>
  <si>
    <t>269,465,812,102</t>
  </si>
  <si>
    <t>51,986,451,853</t>
  </si>
  <si>
    <t>7,032,454,430</t>
  </si>
  <si>
    <t>16,983,816,160</t>
  </si>
  <si>
    <t>21,924,328,751</t>
  </si>
  <si>
    <t>Kab. Minahasa Selatan</t>
  </si>
  <si>
    <t>30,438,818,560</t>
  </si>
  <si>
    <t>107,991,196,747</t>
  </si>
  <si>
    <t>64,755,963,314</t>
  </si>
  <si>
    <t>2,186,251,381</t>
  </si>
  <si>
    <t>7,647,616,352</t>
  </si>
  <si>
    <t>9,405,995,173</t>
  </si>
  <si>
    <t>Kab. Minahasa Tenggara</t>
  </si>
  <si>
    <t>147,650,713,857</t>
  </si>
  <si>
    <t>84,441,490,723</t>
  </si>
  <si>
    <t>75,469,459,991</t>
  </si>
  <si>
    <t>13,104,162,609</t>
  </si>
  <si>
    <t>10,565,183,279</t>
  </si>
  <si>
    <t>3,475,568,616</t>
  </si>
  <si>
    <t>Kab. Minahasa Utara</t>
  </si>
  <si>
    <t>217,061,438,208</t>
  </si>
  <si>
    <t>171,086,508,135</t>
  </si>
  <si>
    <t>64,303,581,435</t>
  </si>
  <si>
    <t>10,812,151,235</t>
  </si>
  <si>
    <t>13,306,509,140</t>
  </si>
  <si>
    <t>5,490,291,753</t>
  </si>
  <si>
    <t>Kab. Siau Tagulandang Biaro</t>
  </si>
  <si>
    <t>120,910,305,924</t>
  </si>
  <si>
    <t>103,147,013,630</t>
  </si>
  <si>
    <t>66,344,259,984</t>
  </si>
  <si>
    <t>200,000,000</t>
  </si>
  <si>
    <t>6,603,485,790</t>
  </si>
  <si>
    <t>8,182,230,165</t>
  </si>
  <si>
    <t>Kab. Kep. Sangihe</t>
  </si>
  <si>
    <t>209,180,668,473</t>
  </si>
  <si>
    <t>205,905,985,605</t>
  </si>
  <si>
    <t>60,664,725,698</t>
  </si>
  <si>
    <t>5,445,356,806</t>
  </si>
  <si>
    <t>8,870,819,641</t>
  </si>
  <si>
    <t>3,848,137,099</t>
  </si>
  <si>
    <t>Kota Bitung</t>
  </si>
  <si>
    <t>177,474,671,643</t>
  </si>
  <si>
    <t>152,152,842,921</t>
  </si>
  <si>
    <t>45,752,903,753</t>
  </si>
  <si>
    <t>29,739,737,641</t>
  </si>
  <si>
    <t>17,101,275,126</t>
  </si>
  <si>
    <t>15,045,471,298</t>
  </si>
  <si>
    <t>Kota Kotamobagu</t>
  </si>
  <si>
    <t>126,776,779,049</t>
  </si>
  <si>
    <t>160,234,499,771</t>
  </si>
  <si>
    <t>41,075,677,028</t>
  </si>
  <si>
    <t>10,263,744,681</t>
  </si>
  <si>
    <t>8,590,633,726</t>
  </si>
  <si>
    <t>3,365,395,526</t>
  </si>
  <si>
    <t>Kota Manado</t>
  </si>
  <si>
    <t>366,348,903,200</t>
  </si>
  <si>
    <t>326,593,098,735</t>
  </si>
  <si>
    <t>105,927,135,126</t>
  </si>
  <si>
    <t>23,851,095,350</t>
  </si>
  <si>
    <t>42,946,972,101</t>
  </si>
  <si>
    <t>20,448,312,673</t>
  </si>
  <si>
    <t>Kota Tomohon</t>
  </si>
  <si>
    <t>129,476,243,302</t>
  </si>
  <si>
    <t>100,919,478,412</t>
  </si>
  <si>
    <t>49,093,732,970</t>
  </si>
  <si>
    <t>22,408,760,350</t>
  </si>
  <si>
    <t>25,683,161,826</t>
  </si>
  <si>
    <t>6,035,858,654</t>
  </si>
  <si>
    <t>Daerah yang belanja APBD-nya berorientasi pada pelayanan masyarakat yang diwujudkan dengan pemenuhan SPM bidang Pelayanan Dasar Tahun 2021</t>
  </si>
  <si>
    <t>No</t>
  </si>
  <si>
    <t>Kesehatan Masyarakat</t>
  </si>
  <si>
    <t>Penyediaan Air Minum</t>
  </si>
  <si>
    <t>Sistem Air Limbah</t>
  </si>
  <si>
    <t>Perumahan</t>
  </si>
  <si>
    <t>Ketenteraman Dan Ketertiban Umum</t>
  </si>
  <si>
    <t>Program Rehabilitasi Sosial</t>
  </si>
  <si>
    <t>Program Penanganan Bencana</t>
  </si>
  <si>
    <t>Prov. Kepulauan Riau</t>
  </si>
  <si>
    <t>Prov. Sulawesi Tengah</t>
  </si>
  <si>
    <t>Prov. Sulawesi Selatan</t>
  </si>
  <si>
    <t>Prov. Bali</t>
  </si>
  <si>
    <t>Prov. Nusa Tenggara Barat</t>
  </si>
  <si>
    <t>Kesehatan masyarakat</t>
  </si>
  <si>
    <t>Penyediaan air minum</t>
  </si>
  <si>
    <t>Air limbah</t>
  </si>
  <si>
    <t>Ketertiban umum</t>
  </si>
  <si>
    <t>Penanganan Bencana</t>
  </si>
  <si>
    <t>I</t>
  </si>
  <si>
    <t>Prov. Aceh </t>
  </si>
  <si>
    <t>Kab. Pidie Jaya</t>
  </si>
  <si>
    <t>II</t>
  </si>
  <si>
    <t>III</t>
  </si>
  <si>
    <t>IV</t>
  </si>
  <si>
    <t>V</t>
  </si>
  <si>
    <t>Prov. Kepulauan Riau </t>
  </si>
  <si>
    <t>VI</t>
  </si>
  <si>
    <t>Prov. Jambi </t>
  </si>
  <si>
    <t>VII</t>
  </si>
  <si>
    <t>Prov. Bengkulu </t>
  </si>
  <si>
    <t>VIII</t>
  </si>
  <si>
    <t>Prov. Sumatera Selatan </t>
  </si>
  <si>
    <t>IX</t>
  </si>
  <si>
    <t>Prov. Bangka Belitung </t>
  </si>
  <si>
    <t>X</t>
  </si>
  <si>
    <t>Prov. Lampung </t>
  </si>
  <si>
    <t>XI</t>
  </si>
  <si>
    <t>Prov. DKI Jakarta </t>
  </si>
  <si>
    <t>XII</t>
  </si>
  <si>
    <t>Prov. Jawa Barat </t>
  </si>
  <si>
    <t>XIII</t>
  </si>
  <si>
    <t>Prov. Banten </t>
  </si>
  <si>
    <t>XIV</t>
  </si>
  <si>
    <t>Kab. Tegal</t>
  </si>
  <si>
    <t>Kota Surakarta</t>
  </si>
  <si>
    <t>XV</t>
  </si>
  <si>
    <t>Prov. Daerah Istimewa Yogyakarta </t>
  </si>
  <si>
    <t>XVI</t>
  </si>
  <si>
    <t>Prov. Jawa Timur  </t>
  </si>
  <si>
    <t>XVII</t>
  </si>
  <si>
    <t>Prov. Kalimantan Barat </t>
  </si>
  <si>
    <t>XVIII</t>
  </si>
  <si>
    <t>Prov. Kalimantan Tengah </t>
  </si>
  <si>
    <t>XIX</t>
  </si>
  <si>
    <t>Prov. Kalimantan Selatan </t>
  </si>
  <si>
    <t>XX</t>
  </si>
  <si>
    <t>Prov. Kalimantan Timur </t>
  </si>
  <si>
    <t>XXI</t>
  </si>
  <si>
    <t>Prov. Kalimantan Utara </t>
  </si>
  <si>
    <t>XXII</t>
  </si>
  <si>
    <t>Prov. Sulawesi Barat </t>
  </si>
  <si>
    <t>XXIII</t>
  </si>
  <si>
    <t>Prov. Sulawesi Utara </t>
  </si>
  <si>
    <t>XXIV</t>
  </si>
  <si>
    <t>Prov. Gorontalo </t>
  </si>
  <si>
    <t>XXV</t>
  </si>
  <si>
    <t>Prov. Sulawesi Tengah </t>
  </si>
  <si>
    <t>Kab. Banggai</t>
  </si>
  <si>
    <t>Kab. Donggala</t>
  </si>
  <si>
    <t>Kab. Morowali</t>
  </si>
  <si>
    <t>Kab. Poso</t>
  </si>
  <si>
    <t>Kab. Sigi</t>
  </si>
  <si>
    <t>Kab. Tojo Una-Una</t>
  </si>
  <si>
    <t>Kab. Toli-Toli</t>
  </si>
  <si>
    <t>XXVI</t>
  </si>
  <si>
    <t>Prov. Sulawesi Selatan </t>
  </si>
  <si>
    <t>Kab. Bone</t>
  </si>
  <si>
    <t>Kab. Bulu Kumba</t>
  </si>
  <si>
    <t>Kab. Gowa</t>
  </si>
  <si>
    <t>Kab. Jeneponto</t>
  </si>
  <si>
    <t>Kab. Luwu Timur</t>
  </si>
  <si>
    <t>Kab. Luwu Utara</t>
  </si>
  <si>
    <t>Kab. Maros</t>
  </si>
  <si>
    <t>Kab. Pangkep</t>
  </si>
  <si>
    <t>Kab. Pinrang</t>
  </si>
  <si>
    <t>Kab. Kepulauan Selayar</t>
  </si>
  <si>
    <t>Kab. Sidrap</t>
  </si>
  <si>
    <t>Kab. Sinjai</t>
  </si>
  <si>
    <t>Kab. Soppeng</t>
  </si>
  <si>
    <t>Kab. Takalar</t>
  </si>
  <si>
    <t>Kab. Toraja Utara</t>
  </si>
  <si>
    <t>Kab. Wajo</t>
  </si>
  <si>
    <t>Kota Makassar</t>
  </si>
  <si>
    <t>Kota Palopo</t>
  </si>
  <si>
    <t>Kota Pare-Pare</t>
  </si>
  <si>
    <t>XXVII</t>
  </si>
  <si>
    <t>Prov. Sulawesi Tenggara </t>
  </si>
  <si>
    <t>Kab. Bombana</t>
  </si>
  <si>
    <t>Kab. Buton Utara</t>
  </si>
  <si>
    <t>Kab. Kolaka</t>
  </si>
  <si>
    <t>Kab. Kolaka Timur</t>
  </si>
  <si>
    <t>Kab. Kolaka Utara</t>
  </si>
  <si>
    <t>Kab. Wakatobi</t>
  </si>
  <si>
    <t>Kota Kendari</t>
  </si>
  <si>
    <t>Kab. Buton Tengah</t>
  </si>
  <si>
    <t>Kab. Muna Barat</t>
  </si>
  <si>
    <t>XXVIII</t>
  </si>
  <si>
    <t>Prov. Bali </t>
  </si>
  <si>
    <t>Kab. Buleleng</t>
  </si>
  <si>
    <t>Kab. Gianyar</t>
  </si>
  <si>
    <t>Kab. Karang Asem</t>
  </si>
  <si>
    <t>Kab. Klungkung</t>
  </si>
  <si>
    <t>Kab. Tabanan</t>
  </si>
  <si>
    <t>XXIX</t>
  </si>
  <si>
    <t>Prov. Nusa Tenggara Barat </t>
  </si>
  <si>
    <t>Kab. Lombok Timur</t>
  </si>
  <si>
    <t>Kota Bima</t>
  </si>
  <si>
    <t>Kota Mataram</t>
  </si>
  <si>
    <t>XXX</t>
  </si>
  <si>
    <t>Prov. Nusa Tenggara Timur </t>
  </si>
  <si>
    <t>Kab. Manggarai</t>
  </si>
  <si>
    <t>Kab. Manggarai Barat</t>
  </si>
  <si>
    <t>Kab. Rote Ndao</t>
  </si>
  <si>
    <t>Kab. Sabu Raijua</t>
  </si>
  <si>
    <t>Kab. Sumba Barat Daya</t>
  </si>
  <si>
    <t>Kab. Sumba Timur</t>
  </si>
  <si>
    <t>XXXI</t>
  </si>
  <si>
    <t>Prov. Maluku</t>
  </si>
  <si>
    <t>Kab. Maluku Tenggara</t>
  </si>
  <si>
    <t>XXXII</t>
  </si>
  <si>
    <t>Prov. Maluku Utara </t>
  </si>
  <si>
    <t>XXXIII</t>
  </si>
  <si>
    <t>Prov. Papua </t>
  </si>
  <si>
    <t>Kab. Jayapura</t>
  </si>
  <si>
    <t>Kab. Jayawijaya</t>
  </si>
  <si>
    <t>Kab. Yahukimo</t>
  </si>
  <si>
    <t>Kota Jayapura</t>
  </si>
  <si>
    <t>XXXIV</t>
  </si>
  <si>
    <t>Prov. Papua Barat </t>
  </si>
  <si>
    <r>
      <t>Daerah Kabupaten/Kota yang Memenuhi Penganggaran Standard Pelayanan Minimal (SPM)
Tahun 2022 (</t>
    </r>
    <r>
      <rPr>
        <i/>
        <sz val="12"/>
        <color theme="1"/>
        <rFont val="Arial"/>
        <family val="2"/>
      </rPr>
      <t>dalam juta rupiah</t>
    </r>
    <r>
      <rPr>
        <sz val="12"/>
        <color theme="1"/>
        <rFont val="Arial"/>
        <family val="2"/>
      </rPr>
      <t>)</t>
    </r>
  </si>
  <si>
    <r>
      <t>Daerah Provinsi yang Memenuhi Penganggaran Standard Pelayanan Minimal (SPM)
Tahun 2022 (</t>
    </r>
    <r>
      <rPr>
        <i/>
        <sz val="12"/>
        <color theme="1"/>
        <rFont val="Arial"/>
        <family val="2"/>
      </rPr>
      <t>dalam juta rupiah</t>
    </r>
    <r>
      <rPr>
        <sz val="12"/>
        <color theme="1"/>
        <rFont val="Arial"/>
        <family val="2"/>
      </rPr>
      <t>)</t>
    </r>
  </si>
  <si>
    <t>`</t>
  </si>
  <si>
    <t>WILAYAH SUMATERA</t>
  </si>
  <si>
    <t>WILAYAH JAWA _ BALI</t>
  </si>
  <si>
    <t>WILAYAH KALIMANTAN</t>
  </si>
  <si>
    <t>WILAYAH SULAWESI-GORONTALO</t>
  </si>
  <si>
    <t>WILAYAH NUSA TENGGARA</t>
  </si>
  <si>
    <t>WILAYAH MALUKU</t>
  </si>
  <si>
    <t>WILAYAH PAPUA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</si>
</sst>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2"/>
      <color rgb="FF000000"/>
      <name val="Arial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8"/>
      <color theme="1"/>
      <name val="Calibri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CDDC"/>
        <bgColor indexed="64"/>
      </patternFill>
    </fill>
    <fill>
      <patternFill patternType="solid">
        <fgColor rgb="FFD9959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4" fontId="2" fillId="0" borderId="4" xfId="0" applyNumberFormat="1" applyFont="1" applyBorder="1" applyAlignment="1">
      <alignment horizontal="right" vertical="center" wrapText="1"/>
    </xf>
    <xf numFmtId="0" fontId="3" fillId="0" borderId="0" xfId="0" applyFont="1"/>
    <xf numFmtId="0" fontId="4" fillId="3" borderId="9" xfId="0" applyFont="1" applyFill="1" applyBorder="1" applyAlignment="1">
      <alignment horizontal="center" vertical="center" wrapText="1"/>
    </xf>
    <xf numFmtId="9" fontId="4" fillId="3" borderId="10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0" xfId="0" applyFont="1" applyBorder="1" applyAlignment="1">
      <alignment horizontal="right" vertical="center"/>
    </xf>
    <xf numFmtId="0" fontId="6" fillId="0" borderId="10" xfId="0" applyFont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3" fontId="7" fillId="0" borderId="10" xfId="0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2" fillId="0" borderId="10" xfId="0" applyFont="1" applyBorder="1" applyAlignment="1">
      <alignment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4" fontId="7" fillId="0" borderId="10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vertical="center"/>
    </xf>
    <xf numFmtId="0" fontId="7" fillId="4" borderId="13" xfId="0" applyFont="1" applyFill="1" applyBorder="1" applyAlignment="1">
      <alignment vertical="center"/>
    </xf>
    <xf numFmtId="0" fontId="7" fillId="4" borderId="8" xfId="0" applyFont="1" applyFill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vertical="center"/>
    </xf>
    <xf numFmtId="4" fontId="1" fillId="6" borderId="11" xfId="0" applyNumberFormat="1" applyFont="1" applyFill="1" applyBorder="1" applyAlignment="1">
      <alignment horizontal="right" vertical="center"/>
    </xf>
    <xf numFmtId="0" fontId="1" fillId="6" borderId="11" xfId="0" applyFont="1" applyFill="1" applyBorder="1" applyAlignment="1">
      <alignment horizontal="right" vertical="center"/>
    </xf>
    <xf numFmtId="0" fontId="1" fillId="6" borderId="10" xfId="0" applyFont="1" applyFill="1" applyBorder="1" applyAlignment="1">
      <alignment horizontal="right" vertical="center"/>
    </xf>
    <xf numFmtId="0" fontId="10" fillId="6" borderId="0" xfId="0" applyFont="1" applyFill="1"/>
    <xf numFmtId="0" fontId="0" fillId="4" borderId="0" xfId="0" applyFill="1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7" fillId="0" borderId="14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right" vertical="center"/>
    </xf>
    <xf numFmtId="0" fontId="7" fillId="4" borderId="15" xfId="0" applyFont="1" applyFill="1" applyBorder="1" applyAlignment="1">
      <alignment vertical="center"/>
    </xf>
    <xf numFmtId="0" fontId="7" fillId="0" borderId="16" xfId="0" applyFont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3" fontId="7" fillId="0" borderId="14" xfId="0" applyNumberFormat="1" applyFont="1" applyBorder="1" applyAlignment="1">
      <alignment horizontal="right" vertical="center"/>
    </xf>
    <xf numFmtId="0" fontId="7" fillId="4" borderId="16" xfId="0" applyFont="1" applyFill="1" applyBorder="1" applyAlignment="1">
      <alignment vertical="center"/>
    </xf>
    <xf numFmtId="0" fontId="7" fillId="4" borderId="11" xfId="0" applyFont="1" applyFill="1" applyBorder="1" applyAlignment="1">
      <alignment vertical="center"/>
    </xf>
    <xf numFmtId="0" fontId="7" fillId="4" borderId="10" xfId="0" applyFont="1" applyFill="1" applyBorder="1" applyAlignment="1">
      <alignment vertical="center"/>
    </xf>
    <xf numFmtId="0" fontId="7" fillId="0" borderId="15" xfId="0" applyFont="1" applyBorder="1" applyAlignment="1">
      <alignment vertical="center"/>
    </xf>
    <xf numFmtId="4" fontId="7" fillId="0" borderId="15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right" vertical="center"/>
    </xf>
    <xf numFmtId="0" fontId="1" fillId="6" borderId="15" xfId="0" applyFont="1" applyFill="1" applyBorder="1" applyAlignment="1">
      <alignment horizontal="right" vertical="center"/>
    </xf>
    <xf numFmtId="0" fontId="1" fillId="6" borderId="17" xfId="0" applyFont="1" applyFill="1" applyBorder="1" applyAlignment="1">
      <alignment horizontal="left" vertical="center"/>
    </xf>
    <xf numFmtId="0" fontId="1" fillId="6" borderId="18" xfId="0" applyFont="1" applyFill="1" applyBorder="1" applyAlignment="1">
      <alignment horizontal="left" vertical="center"/>
    </xf>
    <xf numFmtId="0" fontId="1" fillId="6" borderId="19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678B9-2718-45F4-86E7-3F049722A81D}">
  <dimension ref="A1:C56"/>
  <sheetViews>
    <sheetView view="pageBreakPreview" zoomScaleNormal="100" zoomScaleSheetLayoutView="100" workbookViewId="0">
      <selection activeCell="B40" sqref="B40"/>
    </sheetView>
  </sheetViews>
  <sheetFormatPr defaultRowHeight="15" x14ac:dyDescent="0.25"/>
  <cols>
    <col min="2" max="2" width="31.5703125" customWidth="1"/>
    <col min="3" max="3" width="19.140625" bestFit="1" customWidth="1"/>
  </cols>
  <sheetData>
    <row r="1" spans="1:3" ht="53.25" customHeight="1" x14ac:dyDescent="0.25">
      <c r="A1" s="29" t="s">
        <v>55</v>
      </c>
      <c r="B1" s="29"/>
      <c r="C1" s="29"/>
    </row>
    <row r="2" spans="1:3" ht="16.5" thickBot="1" x14ac:dyDescent="0.3">
      <c r="A2" s="6"/>
    </row>
    <row r="3" spans="1:3" ht="15.75" thickTop="1" x14ac:dyDescent="0.25">
      <c r="A3" s="27" t="s">
        <v>0</v>
      </c>
      <c r="B3" s="27" t="s">
        <v>1</v>
      </c>
      <c r="C3" s="1" t="s">
        <v>2</v>
      </c>
    </row>
    <row r="4" spans="1:3" ht="26.25" thickBot="1" x14ac:dyDescent="0.3">
      <c r="A4" s="28"/>
      <c r="B4" s="28"/>
      <c r="C4" s="2" t="s">
        <v>3</v>
      </c>
    </row>
    <row r="5" spans="1:3" ht="16.5" thickTop="1" thickBot="1" x14ac:dyDescent="0.3">
      <c r="A5" s="3">
        <v>1</v>
      </c>
      <c r="B5" s="4" t="s">
        <v>4</v>
      </c>
      <c r="C5" s="5">
        <v>965949033778.69995</v>
      </c>
    </row>
    <row r="6" spans="1:3" ht="16.5" thickTop="1" thickBot="1" x14ac:dyDescent="0.3">
      <c r="A6" s="3">
        <v>2</v>
      </c>
      <c r="B6" s="4" t="s">
        <v>5</v>
      </c>
      <c r="C6" s="5">
        <v>299144311517.96997</v>
      </c>
    </row>
    <row r="7" spans="1:3" ht="16.5" thickTop="1" thickBot="1" x14ac:dyDescent="0.3">
      <c r="A7" s="3">
        <v>3</v>
      </c>
      <c r="B7" s="4" t="s">
        <v>6</v>
      </c>
      <c r="C7" s="5">
        <v>690141067734</v>
      </c>
    </row>
    <row r="8" spans="1:3" ht="16.5" thickTop="1" thickBot="1" x14ac:dyDescent="0.3">
      <c r="A8" s="3">
        <v>4</v>
      </c>
      <c r="B8" s="4" t="s">
        <v>7</v>
      </c>
      <c r="C8" s="5">
        <v>1168749715400.8101</v>
      </c>
    </row>
    <row r="9" spans="1:3" ht="16.5" thickTop="1" thickBot="1" x14ac:dyDescent="0.3">
      <c r="A9" s="3">
        <v>5</v>
      </c>
      <c r="B9" s="4" t="s">
        <v>8</v>
      </c>
      <c r="C9" s="5">
        <v>1213784537361.55</v>
      </c>
    </row>
    <row r="10" spans="1:3" ht="16.5" thickTop="1" thickBot="1" x14ac:dyDescent="0.3">
      <c r="A10" s="3">
        <v>6</v>
      </c>
      <c r="B10" s="4" t="s">
        <v>9</v>
      </c>
      <c r="C10" s="5">
        <v>441915640447</v>
      </c>
    </row>
    <row r="11" spans="1:3" ht="16.5" thickTop="1" thickBot="1" x14ac:dyDescent="0.3">
      <c r="A11" s="3">
        <v>7</v>
      </c>
      <c r="B11" s="4" t="s">
        <v>10</v>
      </c>
      <c r="C11" s="5">
        <v>1833015107000</v>
      </c>
    </row>
    <row r="12" spans="1:3" ht="16.5" thickTop="1" thickBot="1" x14ac:dyDescent="0.3">
      <c r="A12" s="3">
        <v>8</v>
      </c>
      <c r="B12" s="4" t="s">
        <v>11</v>
      </c>
      <c r="C12" s="5">
        <v>771460264000</v>
      </c>
    </row>
    <row r="13" spans="1:3" ht="16.5" thickTop="1" thickBot="1" x14ac:dyDescent="0.3">
      <c r="A13" s="3">
        <v>9</v>
      </c>
      <c r="B13" s="4" t="s">
        <v>12</v>
      </c>
      <c r="C13" s="5">
        <v>461065390276</v>
      </c>
    </row>
    <row r="14" spans="1:3" ht="16.5" thickTop="1" thickBot="1" x14ac:dyDescent="0.3">
      <c r="A14" s="3">
        <v>10</v>
      </c>
      <c r="B14" s="4" t="s">
        <v>13</v>
      </c>
      <c r="C14" s="5">
        <v>602970959780</v>
      </c>
    </row>
    <row r="15" spans="1:3" ht="16.5" thickTop="1" thickBot="1" x14ac:dyDescent="0.3">
      <c r="A15" s="3">
        <v>11</v>
      </c>
      <c r="B15" s="4" t="s">
        <v>14</v>
      </c>
      <c r="C15" s="5">
        <v>418036886255.07001</v>
      </c>
    </row>
    <row r="16" spans="1:3" ht="16.5" thickTop="1" thickBot="1" x14ac:dyDescent="0.3">
      <c r="A16" s="3">
        <v>12</v>
      </c>
      <c r="B16" s="4" t="s">
        <v>15</v>
      </c>
      <c r="C16" s="5">
        <v>580562835789</v>
      </c>
    </row>
    <row r="17" spans="1:3" ht="16.5" thickTop="1" thickBot="1" x14ac:dyDescent="0.3">
      <c r="A17" s="3">
        <v>13</v>
      </c>
      <c r="B17" s="4" t="s">
        <v>16</v>
      </c>
      <c r="C17" s="5">
        <v>1135287039892</v>
      </c>
    </row>
    <row r="18" spans="1:3" ht="16.5" thickTop="1" thickBot="1" x14ac:dyDescent="0.3">
      <c r="A18" s="3">
        <v>14</v>
      </c>
      <c r="B18" s="4" t="s">
        <v>17</v>
      </c>
      <c r="C18" s="5">
        <v>796168937838</v>
      </c>
    </row>
    <row r="19" spans="1:3" ht="16.5" thickTop="1" thickBot="1" x14ac:dyDescent="0.3">
      <c r="A19" s="3">
        <v>15</v>
      </c>
      <c r="B19" s="4" t="s">
        <v>18</v>
      </c>
      <c r="C19" s="5">
        <v>799796522957</v>
      </c>
    </row>
    <row r="20" spans="1:3" ht="16.5" thickTop="1" thickBot="1" x14ac:dyDescent="0.3">
      <c r="A20" s="3">
        <v>16</v>
      </c>
      <c r="B20" s="4" t="s">
        <v>19</v>
      </c>
      <c r="C20" s="5">
        <v>773884682793</v>
      </c>
    </row>
    <row r="21" spans="1:3" ht="16.5" thickTop="1" thickBot="1" x14ac:dyDescent="0.3">
      <c r="A21" s="3">
        <v>17</v>
      </c>
      <c r="B21" s="4" t="s">
        <v>20</v>
      </c>
      <c r="C21" s="5">
        <v>647387072268</v>
      </c>
    </row>
    <row r="22" spans="1:3" ht="16.5" thickTop="1" thickBot="1" x14ac:dyDescent="0.3">
      <c r="A22" s="3">
        <v>18</v>
      </c>
      <c r="B22" s="4" t="s">
        <v>21</v>
      </c>
      <c r="C22" s="5">
        <v>830070653350</v>
      </c>
    </row>
    <row r="23" spans="1:3" ht="16.5" thickTop="1" thickBot="1" x14ac:dyDescent="0.3">
      <c r="A23" s="3">
        <v>19</v>
      </c>
      <c r="B23" s="4" t="s">
        <v>22</v>
      </c>
      <c r="C23" s="5">
        <v>1080332678223.6899</v>
      </c>
    </row>
    <row r="24" spans="1:3" ht="16.5" thickTop="1" thickBot="1" x14ac:dyDescent="0.3">
      <c r="A24" s="3">
        <v>20</v>
      </c>
      <c r="B24" s="4" t="s">
        <v>23</v>
      </c>
      <c r="C24" s="5">
        <v>1158727295930.23</v>
      </c>
    </row>
    <row r="25" spans="1:3" ht="16.5" thickTop="1" thickBot="1" x14ac:dyDescent="0.3">
      <c r="A25" s="3">
        <v>21</v>
      </c>
      <c r="B25" s="4" t="s">
        <v>24</v>
      </c>
      <c r="C25" s="5">
        <v>832764396547</v>
      </c>
    </row>
    <row r="26" spans="1:3" ht="16.5" thickTop="1" thickBot="1" x14ac:dyDescent="0.3">
      <c r="A26" s="3">
        <v>22</v>
      </c>
      <c r="B26" s="4" t="s">
        <v>25</v>
      </c>
      <c r="C26" s="5">
        <v>845023054365</v>
      </c>
    </row>
    <row r="27" spans="1:3" ht="16.5" thickTop="1" thickBot="1" x14ac:dyDescent="0.3">
      <c r="A27" s="3">
        <v>23</v>
      </c>
      <c r="B27" s="4" t="s">
        <v>26</v>
      </c>
      <c r="C27" s="5">
        <v>1441472018925</v>
      </c>
    </row>
    <row r="28" spans="1:3" ht="16.5" thickTop="1" thickBot="1" x14ac:dyDescent="0.3">
      <c r="A28" s="3">
        <v>24</v>
      </c>
      <c r="B28" s="4" t="s">
        <v>27</v>
      </c>
      <c r="C28" s="5">
        <v>1555703069133</v>
      </c>
    </row>
    <row r="29" spans="1:3" ht="16.5" thickTop="1" thickBot="1" x14ac:dyDescent="0.3">
      <c r="A29" s="3">
        <v>25</v>
      </c>
      <c r="B29" s="4" t="s">
        <v>28</v>
      </c>
      <c r="C29" s="5">
        <v>1374011780393.0801</v>
      </c>
    </row>
    <row r="30" spans="1:3" ht="16.5" thickTop="1" thickBot="1" x14ac:dyDescent="0.3">
      <c r="A30" s="3">
        <v>26</v>
      </c>
      <c r="B30" s="4" t="s">
        <v>29</v>
      </c>
      <c r="C30" s="5">
        <v>3625074255665.1201</v>
      </c>
    </row>
    <row r="31" spans="1:3" ht="16.5" thickTop="1" thickBot="1" x14ac:dyDescent="0.3">
      <c r="A31" s="3">
        <v>27</v>
      </c>
      <c r="B31" s="4" t="s">
        <v>30</v>
      </c>
      <c r="C31" s="5">
        <v>978827992854.43994</v>
      </c>
    </row>
    <row r="32" spans="1:3" ht="16.5" thickTop="1" thickBot="1" x14ac:dyDescent="0.3">
      <c r="A32" s="3">
        <v>28</v>
      </c>
      <c r="B32" s="4" t="s">
        <v>31</v>
      </c>
      <c r="C32" s="5">
        <v>1643435888500.7</v>
      </c>
    </row>
    <row r="33" spans="1:3" ht="16.5" thickTop="1" thickBot="1" x14ac:dyDescent="0.3">
      <c r="A33" s="3">
        <v>29</v>
      </c>
      <c r="B33" s="4" t="s">
        <v>32</v>
      </c>
      <c r="C33" s="5">
        <v>929755678952</v>
      </c>
    </row>
    <row r="34" spans="1:3" ht="16.5" thickTop="1" thickBot="1" x14ac:dyDescent="0.3">
      <c r="A34" s="3">
        <v>30</v>
      </c>
      <c r="B34" s="4" t="s">
        <v>33</v>
      </c>
      <c r="C34" s="5">
        <v>851811992558</v>
      </c>
    </row>
    <row r="35" spans="1:3" ht="16.5" thickTop="1" thickBot="1" x14ac:dyDescent="0.3">
      <c r="A35" s="3">
        <v>31</v>
      </c>
      <c r="B35" s="4" t="s">
        <v>34</v>
      </c>
      <c r="C35" s="5">
        <v>662794414796.80005</v>
      </c>
    </row>
    <row r="36" spans="1:3" ht="16.5" thickTop="1" thickBot="1" x14ac:dyDescent="0.3">
      <c r="A36" s="3">
        <v>32</v>
      </c>
      <c r="B36" s="4" t="s">
        <v>35</v>
      </c>
      <c r="C36" s="5">
        <v>657862749600.20996</v>
      </c>
    </row>
    <row r="37" spans="1:3" ht="16.5" thickTop="1" thickBot="1" x14ac:dyDescent="0.3">
      <c r="A37" s="3">
        <v>33</v>
      </c>
      <c r="B37" s="4" t="s">
        <v>36</v>
      </c>
      <c r="C37" s="5">
        <v>759224530241.70996</v>
      </c>
    </row>
    <row r="38" spans="1:3" ht="16.5" thickTop="1" thickBot="1" x14ac:dyDescent="0.3">
      <c r="A38" s="3">
        <v>34</v>
      </c>
      <c r="B38" s="4" t="s">
        <v>37</v>
      </c>
      <c r="C38" s="5">
        <v>362052831252.63</v>
      </c>
    </row>
    <row r="39" spans="1:3" ht="16.5" thickTop="1" thickBot="1" x14ac:dyDescent="0.3">
      <c r="A39" s="3">
        <v>35</v>
      </c>
      <c r="B39" s="4" t="s">
        <v>38</v>
      </c>
      <c r="C39" s="5">
        <v>697808854601.78003</v>
      </c>
    </row>
    <row r="40" spans="1:3" ht="16.5" thickTop="1" thickBot="1" x14ac:dyDescent="0.3">
      <c r="A40" s="3">
        <v>36</v>
      </c>
      <c r="B40" s="4" t="s">
        <v>39</v>
      </c>
      <c r="C40" s="5">
        <v>565942432151.71997</v>
      </c>
    </row>
    <row r="41" spans="1:3" ht="16.5" thickTop="1" thickBot="1" x14ac:dyDescent="0.3">
      <c r="A41" s="3">
        <v>37</v>
      </c>
      <c r="B41" s="4" t="s">
        <v>40</v>
      </c>
      <c r="C41" s="5">
        <v>520685233862.60999</v>
      </c>
    </row>
    <row r="42" spans="1:3" ht="16.5" thickTop="1" thickBot="1" x14ac:dyDescent="0.3">
      <c r="A42" s="3">
        <v>38</v>
      </c>
      <c r="B42" s="4" t="s">
        <v>41</v>
      </c>
      <c r="C42" s="5">
        <v>635902734676</v>
      </c>
    </row>
    <row r="43" spans="1:3" ht="16.5" thickTop="1" thickBot="1" x14ac:dyDescent="0.3">
      <c r="A43" s="3">
        <v>39</v>
      </c>
      <c r="B43" s="4" t="s">
        <v>42</v>
      </c>
      <c r="C43" s="5">
        <v>377647391402.41998</v>
      </c>
    </row>
    <row r="44" spans="1:3" ht="16.5" thickTop="1" thickBot="1" x14ac:dyDescent="0.3">
      <c r="A44" s="3">
        <v>40</v>
      </c>
      <c r="B44" s="4" t="s">
        <v>43</v>
      </c>
      <c r="C44" s="5">
        <v>502838701705</v>
      </c>
    </row>
    <row r="45" spans="1:3" ht="16.5" thickTop="1" thickBot="1" x14ac:dyDescent="0.3">
      <c r="A45" s="3">
        <v>41</v>
      </c>
      <c r="B45" s="4" t="s">
        <v>44</v>
      </c>
      <c r="C45" s="5">
        <v>913412985538</v>
      </c>
    </row>
    <row r="46" spans="1:3" ht="16.5" thickTop="1" thickBot="1" x14ac:dyDescent="0.3">
      <c r="A46" s="3">
        <v>42</v>
      </c>
      <c r="B46" s="4" t="s">
        <v>45</v>
      </c>
      <c r="C46" s="5">
        <v>790955318222</v>
      </c>
    </row>
    <row r="47" spans="1:3" ht="16.5" thickTop="1" thickBot="1" x14ac:dyDescent="0.3">
      <c r="A47" s="3">
        <v>43</v>
      </c>
      <c r="B47" s="4" t="s">
        <v>46</v>
      </c>
      <c r="C47" s="5">
        <v>591702860794</v>
      </c>
    </row>
    <row r="48" spans="1:3" ht="16.5" thickTop="1" thickBot="1" x14ac:dyDescent="0.3">
      <c r="A48" s="3">
        <v>44</v>
      </c>
      <c r="B48" s="4" t="s">
        <v>47</v>
      </c>
      <c r="C48" s="5">
        <v>654649467865.81995</v>
      </c>
    </row>
    <row r="49" spans="1:3" ht="16.5" thickTop="1" thickBot="1" x14ac:dyDescent="0.3">
      <c r="A49" s="3">
        <v>45</v>
      </c>
      <c r="B49" s="4" t="s">
        <v>48</v>
      </c>
      <c r="C49" s="5">
        <v>1074947040679.01</v>
      </c>
    </row>
    <row r="50" spans="1:3" ht="16.5" thickTop="1" thickBot="1" x14ac:dyDescent="0.3">
      <c r="A50" s="3">
        <v>46</v>
      </c>
      <c r="B50" s="4" t="s">
        <v>49</v>
      </c>
      <c r="C50" s="5">
        <v>694976742053</v>
      </c>
    </row>
    <row r="51" spans="1:3" ht="16.5" thickTop="1" thickBot="1" x14ac:dyDescent="0.3">
      <c r="A51" s="3">
        <v>47</v>
      </c>
      <c r="B51" s="4" t="s">
        <v>50</v>
      </c>
      <c r="C51" s="5">
        <v>1198150464225.8799</v>
      </c>
    </row>
    <row r="52" spans="1:3" ht="16.5" thickTop="1" thickBot="1" x14ac:dyDescent="0.3">
      <c r="A52" s="3">
        <v>48</v>
      </c>
      <c r="B52" s="4" t="s">
        <v>51</v>
      </c>
      <c r="C52" s="5">
        <v>546709684524.47998</v>
      </c>
    </row>
    <row r="53" spans="1:3" ht="16.5" thickTop="1" thickBot="1" x14ac:dyDescent="0.3">
      <c r="A53" s="3">
        <v>49</v>
      </c>
      <c r="B53" s="4" t="s">
        <v>52</v>
      </c>
      <c r="C53" s="5">
        <v>1046001668902.62</v>
      </c>
    </row>
    <row r="54" spans="1:3" ht="16.5" thickTop="1" thickBot="1" x14ac:dyDescent="0.3">
      <c r="A54" s="3">
        <v>50</v>
      </c>
      <c r="B54" s="4" t="s">
        <v>53</v>
      </c>
      <c r="C54" s="5">
        <v>573723529345</v>
      </c>
    </row>
    <row r="55" spans="1:3" ht="16.5" thickTop="1" thickBot="1" x14ac:dyDescent="0.3">
      <c r="A55" s="3">
        <v>51</v>
      </c>
      <c r="B55" s="4" t="s">
        <v>54</v>
      </c>
      <c r="C55" s="5">
        <v>1401901579797.75</v>
      </c>
    </row>
    <row r="56" spans="1:3" ht="15.75" thickTop="1" x14ac:dyDescent="0.25"/>
  </sheetData>
  <mergeCells count="3">
    <mergeCell ref="A3:A4"/>
    <mergeCell ref="B3:B4"/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3F4EC-98A6-46F0-9A6F-598E02A75F0E}">
  <dimension ref="A1:H364"/>
  <sheetViews>
    <sheetView view="pageBreakPreview" topLeftCell="A201" zoomScaleNormal="100" zoomScaleSheetLayoutView="100" workbookViewId="0">
      <selection activeCell="C211" sqref="C211"/>
    </sheetView>
  </sheetViews>
  <sheetFormatPr defaultRowHeight="15" x14ac:dyDescent="0.25"/>
  <cols>
    <col min="2" max="2" width="24.42578125" bestFit="1" customWidth="1"/>
    <col min="3" max="4" width="14.85546875" bestFit="1" customWidth="1"/>
    <col min="5" max="5" width="14.42578125" bestFit="1" customWidth="1"/>
    <col min="6" max="8" width="14" bestFit="1" customWidth="1"/>
  </cols>
  <sheetData>
    <row r="1" spans="1:8" ht="39.75" customHeight="1" x14ac:dyDescent="0.25">
      <c r="A1" s="30" t="s">
        <v>2543</v>
      </c>
      <c r="B1" s="30"/>
      <c r="C1" s="30"/>
      <c r="D1" s="30"/>
      <c r="E1" s="30"/>
      <c r="F1" s="30"/>
      <c r="G1" s="30"/>
      <c r="H1" s="30"/>
    </row>
    <row r="2" spans="1:8" ht="15.75" thickBot="1" x14ac:dyDescent="0.3"/>
    <row r="3" spans="1:8" ht="29.25" customHeight="1" x14ac:dyDescent="0.25">
      <c r="A3" s="31" t="s">
        <v>56</v>
      </c>
      <c r="B3" s="31" t="s">
        <v>57</v>
      </c>
      <c r="C3" s="7" t="s">
        <v>58</v>
      </c>
      <c r="D3" s="7" t="s">
        <v>59</v>
      </c>
      <c r="E3" s="33" t="s">
        <v>60</v>
      </c>
      <c r="F3" s="33" t="s">
        <v>61</v>
      </c>
      <c r="G3" s="33" t="s">
        <v>62</v>
      </c>
      <c r="H3" s="33" t="s">
        <v>63</v>
      </c>
    </row>
    <row r="4" spans="1:8" ht="15.75" thickBot="1" x14ac:dyDescent="0.3">
      <c r="A4" s="32"/>
      <c r="B4" s="32"/>
      <c r="C4" s="8">
        <v>-0.2</v>
      </c>
      <c r="D4" s="8">
        <v>-0.1</v>
      </c>
      <c r="E4" s="34"/>
      <c r="F4" s="34"/>
      <c r="G4" s="34"/>
      <c r="H4" s="34"/>
    </row>
    <row r="5" spans="1:8" ht="15.75" thickBot="1" x14ac:dyDescent="0.3">
      <c r="A5" s="9">
        <v>1</v>
      </c>
      <c r="B5" s="11" t="s">
        <v>64</v>
      </c>
      <c r="C5" s="12" t="s">
        <v>65</v>
      </c>
      <c r="D5" s="12" t="s">
        <v>66</v>
      </c>
      <c r="E5" s="12" t="s">
        <v>67</v>
      </c>
      <c r="F5" s="12" t="s">
        <v>68</v>
      </c>
      <c r="G5" s="12" t="s">
        <v>69</v>
      </c>
      <c r="H5" s="12" t="s">
        <v>70</v>
      </c>
    </row>
    <row r="6" spans="1:8" ht="15.75" thickBot="1" x14ac:dyDescent="0.3">
      <c r="A6" s="9">
        <v>2</v>
      </c>
      <c r="B6" s="11" t="s">
        <v>71</v>
      </c>
      <c r="C6" s="12" t="s">
        <v>72</v>
      </c>
      <c r="D6" s="12" t="s">
        <v>73</v>
      </c>
      <c r="E6" s="12" t="s">
        <v>74</v>
      </c>
      <c r="F6" s="12" t="s">
        <v>75</v>
      </c>
      <c r="G6" s="12" t="s">
        <v>76</v>
      </c>
      <c r="H6" s="12" t="s">
        <v>77</v>
      </c>
    </row>
    <row r="7" spans="1:8" ht="15.75" thickBot="1" x14ac:dyDescent="0.3">
      <c r="A7" s="9">
        <v>3</v>
      </c>
      <c r="B7" s="11" t="s">
        <v>78</v>
      </c>
      <c r="C7" s="12" t="s">
        <v>79</v>
      </c>
      <c r="D7" s="12" t="s">
        <v>80</v>
      </c>
      <c r="E7" s="12" t="s">
        <v>81</v>
      </c>
      <c r="F7" s="12" t="s">
        <v>82</v>
      </c>
      <c r="G7" s="12" t="s">
        <v>83</v>
      </c>
      <c r="H7" s="12" t="s">
        <v>84</v>
      </c>
    </row>
    <row r="8" spans="1:8" ht="15.75" thickBot="1" x14ac:dyDescent="0.3">
      <c r="A8" s="9">
        <v>4</v>
      </c>
      <c r="B8" s="11" t="s">
        <v>85</v>
      </c>
      <c r="C8" s="12" t="s">
        <v>86</v>
      </c>
      <c r="D8" s="12" t="s">
        <v>87</v>
      </c>
      <c r="E8" s="12" t="s">
        <v>88</v>
      </c>
      <c r="F8" s="12" t="s">
        <v>89</v>
      </c>
      <c r="G8" s="12" t="s">
        <v>90</v>
      </c>
      <c r="H8" s="12" t="s">
        <v>91</v>
      </c>
    </row>
    <row r="9" spans="1:8" ht="15.75" thickBot="1" x14ac:dyDescent="0.3">
      <c r="A9" s="9">
        <v>5</v>
      </c>
      <c r="B9" s="11" t="s">
        <v>92</v>
      </c>
      <c r="C9" s="12" t="s">
        <v>93</v>
      </c>
      <c r="D9" s="12" t="s">
        <v>94</v>
      </c>
      <c r="E9" s="12" t="s">
        <v>95</v>
      </c>
      <c r="F9" s="12" t="s">
        <v>96</v>
      </c>
      <c r="G9" s="12" t="s">
        <v>97</v>
      </c>
      <c r="H9" s="12" t="s">
        <v>98</v>
      </c>
    </row>
    <row r="10" spans="1:8" ht="15.75" thickBot="1" x14ac:dyDescent="0.3">
      <c r="A10" s="9">
        <v>6</v>
      </c>
      <c r="B10" s="11" t="s">
        <v>99</v>
      </c>
      <c r="C10" s="12" t="s">
        <v>100</v>
      </c>
      <c r="D10" s="12" t="s">
        <v>101</v>
      </c>
      <c r="E10" s="12" t="s">
        <v>102</v>
      </c>
      <c r="F10" s="12" t="s">
        <v>103</v>
      </c>
      <c r="G10" s="12" t="s">
        <v>104</v>
      </c>
      <c r="H10" s="12" t="s">
        <v>105</v>
      </c>
    </row>
    <row r="11" spans="1:8" ht="15.75" thickBot="1" x14ac:dyDescent="0.3">
      <c r="A11" s="9">
        <v>7</v>
      </c>
      <c r="B11" s="11" t="s">
        <v>106</v>
      </c>
      <c r="C11" s="12" t="s">
        <v>107</v>
      </c>
      <c r="D11" s="12" t="s">
        <v>108</v>
      </c>
      <c r="E11" s="12" t="s">
        <v>109</v>
      </c>
      <c r="F11" s="12" t="s">
        <v>110</v>
      </c>
      <c r="G11" s="12" t="s">
        <v>111</v>
      </c>
      <c r="H11" s="12" t="s">
        <v>112</v>
      </c>
    </row>
    <row r="12" spans="1:8" ht="15.75" thickBot="1" x14ac:dyDescent="0.3">
      <c r="A12" s="9">
        <v>8</v>
      </c>
      <c r="B12" s="11" t="s">
        <v>113</v>
      </c>
      <c r="C12" s="12" t="s">
        <v>114</v>
      </c>
      <c r="D12" s="12" t="s">
        <v>115</v>
      </c>
      <c r="E12" s="12" t="s">
        <v>116</v>
      </c>
      <c r="F12" s="12" t="s">
        <v>117</v>
      </c>
      <c r="G12" s="12" t="s">
        <v>118</v>
      </c>
      <c r="H12" s="12" t="s">
        <v>119</v>
      </c>
    </row>
    <row r="13" spans="1:8" ht="15.75" thickBot="1" x14ac:dyDescent="0.3">
      <c r="A13" s="9">
        <v>9</v>
      </c>
      <c r="B13" s="11" t="s">
        <v>120</v>
      </c>
      <c r="C13" s="12" t="s">
        <v>121</v>
      </c>
      <c r="D13" s="12" t="s">
        <v>122</v>
      </c>
      <c r="E13" s="12" t="s">
        <v>123</v>
      </c>
      <c r="F13" s="12" t="s">
        <v>124</v>
      </c>
      <c r="G13" s="12" t="s">
        <v>125</v>
      </c>
      <c r="H13" s="12" t="s">
        <v>126</v>
      </c>
    </row>
    <row r="14" spans="1:8" ht="15.75" thickBot="1" x14ac:dyDescent="0.3">
      <c r="A14" s="9">
        <v>10</v>
      </c>
      <c r="B14" s="11" t="s">
        <v>127</v>
      </c>
      <c r="C14" s="12" t="s">
        <v>128</v>
      </c>
      <c r="D14" s="12" t="s">
        <v>129</v>
      </c>
      <c r="E14" s="12" t="s">
        <v>130</v>
      </c>
      <c r="F14" s="12" t="s">
        <v>131</v>
      </c>
      <c r="G14" s="12" t="s">
        <v>132</v>
      </c>
      <c r="H14" s="12" t="s">
        <v>133</v>
      </c>
    </row>
    <row r="15" spans="1:8" ht="15.75" thickBot="1" x14ac:dyDescent="0.3">
      <c r="A15" s="9">
        <v>11</v>
      </c>
      <c r="B15" s="11" t="s">
        <v>134</v>
      </c>
      <c r="C15" s="12" t="s">
        <v>135</v>
      </c>
      <c r="D15" s="12" t="s">
        <v>136</v>
      </c>
      <c r="E15" s="12" t="s">
        <v>137</v>
      </c>
      <c r="F15" s="12" t="s">
        <v>138</v>
      </c>
      <c r="G15" s="12" t="s">
        <v>139</v>
      </c>
      <c r="H15" s="12" t="s">
        <v>140</v>
      </c>
    </row>
    <row r="16" spans="1:8" ht="15.75" thickBot="1" x14ac:dyDescent="0.3">
      <c r="A16" s="9">
        <v>12</v>
      </c>
      <c r="B16" s="11" t="s">
        <v>141</v>
      </c>
      <c r="C16" s="12" t="s">
        <v>142</v>
      </c>
      <c r="D16" s="12" t="s">
        <v>143</v>
      </c>
      <c r="E16" s="12" t="s">
        <v>144</v>
      </c>
      <c r="F16" s="12" t="s">
        <v>145</v>
      </c>
      <c r="G16" s="12" t="s">
        <v>146</v>
      </c>
      <c r="H16" s="12" t="s">
        <v>147</v>
      </c>
    </row>
    <row r="17" spans="1:8" ht="15.75" thickBot="1" x14ac:dyDescent="0.3">
      <c r="A17" s="9">
        <v>13</v>
      </c>
      <c r="B17" s="11" t="s">
        <v>148</v>
      </c>
      <c r="C17" s="12" t="s">
        <v>149</v>
      </c>
      <c r="D17" s="12" t="s">
        <v>150</v>
      </c>
      <c r="E17" s="12" t="s">
        <v>151</v>
      </c>
      <c r="F17" s="12" t="s">
        <v>152</v>
      </c>
      <c r="G17" s="12" t="s">
        <v>153</v>
      </c>
      <c r="H17" s="12" t="s">
        <v>154</v>
      </c>
    </row>
    <row r="18" spans="1:8" ht="15.75" thickBot="1" x14ac:dyDescent="0.3">
      <c r="A18" s="9">
        <v>14</v>
      </c>
      <c r="B18" s="11" t="s">
        <v>155</v>
      </c>
      <c r="C18" s="12" t="s">
        <v>156</v>
      </c>
      <c r="D18" s="12" t="s">
        <v>157</v>
      </c>
      <c r="E18" s="12" t="s">
        <v>158</v>
      </c>
      <c r="F18" s="12" t="s">
        <v>159</v>
      </c>
      <c r="G18" s="12" t="s">
        <v>160</v>
      </c>
      <c r="H18" s="12" t="s">
        <v>161</v>
      </c>
    </row>
    <row r="19" spans="1:8" ht="15.75" thickBot="1" x14ac:dyDescent="0.3">
      <c r="A19" s="9">
        <v>15</v>
      </c>
      <c r="B19" s="11" t="s">
        <v>162</v>
      </c>
      <c r="C19" s="12" t="s">
        <v>163</v>
      </c>
      <c r="D19" s="12" t="s">
        <v>164</v>
      </c>
      <c r="E19" s="12" t="s">
        <v>165</v>
      </c>
      <c r="F19" s="12" t="s">
        <v>166</v>
      </c>
      <c r="G19" s="12" t="s">
        <v>167</v>
      </c>
      <c r="H19" s="12" t="s">
        <v>168</v>
      </c>
    </row>
    <row r="20" spans="1:8" ht="15.75" thickBot="1" x14ac:dyDescent="0.3">
      <c r="A20" s="9">
        <v>16</v>
      </c>
      <c r="B20" s="11" t="s">
        <v>169</v>
      </c>
      <c r="C20" s="12" t="s">
        <v>170</v>
      </c>
      <c r="D20" s="12" t="s">
        <v>171</v>
      </c>
      <c r="E20" s="12" t="s">
        <v>172</v>
      </c>
      <c r="F20" s="12" t="s">
        <v>173</v>
      </c>
      <c r="G20" s="12" t="s">
        <v>174</v>
      </c>
      <c r="H20" s="12" t="s">
        <v>175</v>
      </c>
    </row>
    <row r="21" spans="1:8" ht="15.75" thickBot="1" x14ac:dyDescent="0.3">
      <c r="A21" s="9">
        <v>17</v>
      </c>
      <c r="B21" s="11" t="s">
        <v>176</v>
      </c>
      <c r="C21" s="12" t="s">
        <v>177</v>
      </c>
      <c r="D21" s="12" t="s">
        <v>178</v>
      </c>
      <c r="E21" s="12" t="s">
        <v>179</v>
      </c>
      <c r="F21" s="12" t="s">
        <v>180</v>
      </c>
      <c r="G21" s="12" t="s">
        <v>181</v>
      </c>
      <c r="H21" s="12" t="s">
        <v>182</v>
      </c>
    </row>
    <row r="22" spans="1:8" ht="15.75" thickBot="1" x14ac:dyDescent="0.3">
      <c r="A22" s="9">
        <v>18</v>
      </c>
      <c r="B22" s="11" t="s">
        <v>183</v>
      </c>
      <c r="C22" s="12" t="s">
        <v>184</v>
      </c>
      <c r="D22" s="12" t="s">
        <v>185</v>
      </c>
      <c r="E22" s="12" t="s">
        <v>186</v>
      </c>
      <c r="F22" s="12" t="s">
        <v>187</v>
      </c>
      <c r="G22" s="12" t="s">
        <v>188</v>
      </c>
      <c r="H22" s="12" t="s">
        <v>189</v>
      </c>
    </row>
    <row r="23" spans="1:8" ht="15.75" thickBot="1" x14ac:dyDescent="0.3">
      <c r="A23" s="9">
        <v>19</v>
      </c>
      <c r="B23" s="11" t="s">
        <v>190</v>
      </c>
      <c r="C23" s="12" t="s">
        <v>191</v>
      </c>
      <c r="D23" s="12" t="s">
        <v>192</v>
      </c>
      <c r="E23" s="12" t="s">
        <v>193</v>
      </c>
      <c r="F23" s="12" t="s">
        <v>194</v>
      </c>
      <c r="G23" s="12" t="s">
        <v>195</v>
      </c>
      <c r="H23" s="12" t="s">
        <v>196</v>
      </c>
    </row>
    <row r="24" spans="1:8" ht="15.75" thickBot="1" x14ac:dyDescent="0.3">
      <c r="A24" s="9">
        <v>20</v>
      </c>
      <c r="B24" s="11" t="s">
        <v>197</v>
      </c>
      <c r="C24" s="12" t="s">
        <v>198</v>
      </c>
      <c r="D24" s="12" t="s">
        <v>199</v>
      </c>
      <c r="E24" s="12" t="s">
        <v>200</v>
      </c>
      <c r="F24" s="12" t="s">
        <v>201</v>
      </c>
      <c r="G24" s="12" t="s">
        <v>202</v>
      </c>
      <c r="H24" s="12" t="s">
        <v>203</v>
      </c>
    </row>
    <row r="25" spans="1:8" ht="15.75" thickBot="1" x14ac:dyDescent="0.3">
      <c r="A25" s="9">
        <v>21</v>
      </c>
      <c r="B25" s="11" t="s">
        <v>204</v>
      </c>
      <c r="C25" s="12" t="s">
        <v>205</v>
      </c>
      <c r="D25" s="12" t="s">
        <v>206</v>
      </c>
      <c r="E25" s="12" t="s">
        <v>207</v>
      </c>
      <c r="F25" s="12" t="s">
        <v>208</v>
      </c>
      <c r="G25" s="12" t="s">
        <v>209</v>
      </c>
      <c r="H25" s="12" t="s">
        <v>210</v>
      </c>
    </row>
    <row r="26" spans="1:8" ht="15.75" thickBot="1" x14ac:dyDescent="0.3">
      <c r="A26" s="9">
        <v>22</v>
      </c>
      <c r="B26" s="11" t="s">
        <v>211</v>
      </c>
      <c r="C26" s="12" t="s">
        <v>212</v>
      </c>
      <c r="D26" s="12" t="s">
        <v>213</v>
      </c>
      <c r="E26" s="12" t="s">
        <v>214</v>
      </c>
      <c r="F26" s="12" t="s">
        <v>215</v>
      </c>
      <c r="G26" s="12" t="s">
        <v>216</v>
      </c>
      <c r="H26" s="12" t="s">
        <v>217</v>
      </c>
    </row>
    <row r="27" spans="1:8" ht="15.75" thickBot="1" x14ac:dyDescent="0.3">
      <c r="A27" s="9">
        <v>23</v>
      </c>
      <c r="B27" s="11" t="s">
        <v>218</v>
      </c>
      <c r="C27" s="12" t="s">
        <v>219</v>
      </c>
      <c r="D27" s="12" t="s">
        <v>220</v>
      </c>
      <c r="E27" s="12" t="s">
        <v>221</v>
      </c>
      <c r="F27" s="12" t="s">
        <v>222</v>
      </c>
      <c r="G27" s="12" t="s">
        <v>223</v>
      </c>
      <c r="H27" s="12" t="s">
        <v>224</v>
      </c>
    </row>
    <row r="28" spans="1:8" ht="15.75" thickBot="1" x14ac:dyDescent="0.3">
      <c r="A28" s="9">
        <v>24</v>
      </c>
      <c r="B28" s="11" t="s">
        <v>225</v>
      </c>
      <c r="C28" s="12" t="s">
        <v>226</v>
      </c>
      <c r="D28" s="12" t="s">
        <v>227</v>
      </c>
      <c r="E28" s="12" t="s">
        <v>228</v>
      </c>
      <c r="F28" s="12" t="s">
        <v>229</v>
      </c>
      <c r="G28" s="12" t="s">
        <v>230</v>
      </c>
      <c r="H28" s="12" t="s">
        <v>231</v>
      </c>
    </row>
    <row r="29" spans="1:8" ht="15.75" thickBot="1" x14ac:dyDescent="0.3">
      <c r="A29" s="9">
        <v>25</v>
      </c>
      <c r="B29" s="11" t="s">
        <v>232</v>
      </c>
      <c r="C29" s="12" t="s">
        <v>233</v>
      </c>
      <c r="D29" s="12" t="s">
        <v>234</v>
      </c>
      <c r="E29" s="12" t="s">
        <v>235</v>
      </c>
      <c r="F29" s="12" t="s">
        <v>236</v>
      </c>
      <c r="G29" s="12" t="s">
        <v>237</v>
      </c>
      <c r="H29" s="12" t="s">
        <v>238</v>
      </c>
    </row>
    <row r="30" spans="1:8" ht="15.75" thickBot="1" x14ac:dyDescent="0.3">
      <c r="A30" s="9">
        <v>26</v>
      </c>
      <c r="B30" s="11" t="s">
        <v>239</v>
      </c>
      <c r="C30" s="12" t="s">
        <v>240</v>
      </c>
      <c r="D30" s="12" t="s">
        <v>241</v>
      </c>
      <c r="E30" s="12" t="s">
        <v>242</v>
      </c>
      <c r="F30" s="12" t="s">
        <v>243</v>
      </c>
      <c r="G30" s="12" t="s">
        <v>244</v>
      </c>
      <c r="H30" s="12" t="s">
        <v>245</v>
      </c>
    </row>
    <row r="31" spans="1:8" ht="15.75" thickBot="1" x14ac:dyDescent="0.3">
      <c r="A31" s="9">
        <v>27</v>
      </c>
      <c r="B31" s="11" t="s">
        <v>246</v>
      </c>
      <c r="C31" s="12" t="s">
        <v>247</v>
      </c>
      <c r="D31" s="12" t="s">
        <v>248</v>
      </c>
      <c r="E31" s="12" t="s">
        <v>249</v>
      </c>
      <c r="F31" s="12" t="s">
        <v>250</v>
      </c>
      <c r="G31" s="12" t="s">
        <v>251</v>
      </c>
      <c r="H31" s="12" t="s">
        <v>252</v>
      </c>
    </row>
    <row r="32" spans="1:8" ht="15.75" thickBot="1" x14ac:dyDescent="0.3">
      <c r="A32" s="9">
        <v>28</v>
      </c>
      <c r="B32" s="11" t="s">
        <v>253</v>
      </c>
      <c r="C32" s="12" t="s">
        <v>254</v>
      </c>
      <c r="D32" s="12" t="s">
        <v>255</v>
      </c>
      <c r="E32" s="12" t="s">
        <v>256</v>
      </c>
      <c r="F32" s="12" t="s">
        <v>257</v>
      </c>
      <c r="G32" s="12" t="s">
        <v>258</v>
      </c>
      <c r="H32" s="12" t="s">
        <v>259</v>
      </c>
    </row>
    <row r="33" spans="1:8" ht="15.75" thickBot="1" x14ac:dyDescent="0.3">
      <c r="A33" s="9">
        <v>29</v>
      </c>
      <c r="B33" s="11" t="s">
        <v>260</v>
      </c>
      <c r="C33" s="12" t="s">
        <v>261</v>
      </c>
      <c r="D33" s="12" t="s">
        <v>262</v>
      </c>
      <c r="E33" s="12" t="s">
        <v>263</v>
      </c>
      <c r="F33" s="12" t="s">
        <v>264</v>
      </c>
      <c r="G33" s="12" t="s">
        <v>265</v>
      </c>
      <c r="H33" s="12" t="s">
        <v>266</v>
      </c>
    </row>
    <row r="34" spans="1:8" ht="15.75" thickBot="1" x14ac:dyDescent="0.3">
      <c r="A34" s="9">
        <v>30</v>
      </c>
      <c r="B34" s="11" t="s">
        <v>267</v>
      </c>
      <c r="C34" s="12" t="s">
        <v>268</v>
      </c>
      <c r="D34" s="12" t="s">
        <v>269</v>
      </c>
      <c r="E34" s="12" t="s">
        <v>270</v>
      </c>
      <c r="F34" s="12" t="s">
        <v>271</v>
      </c>
      <c r="G34" s="12" t="s">
        <v>272</v>
      </c>
      <c r="H34" s="12" t="s">
        <v>273</v>
      </c>
    </row>
    <row r="35" spans="1:8" ht="15.75" thickBot="1" x14ac:dyDescent="0.3">
      <c r="A35" s="9">
        <v>31</v>
      </c>
      <c r="B35" s="11" t="s">
        <v>274</v>
      </c>
      <c r="C35" s="12" t="s">
        <v>275</v>
      </c>
      <c r="D35" s="12" t="s">
        <v>276</v>
      </c>
      <c r="E35" s="12" t="s">
        <v>277</v>
      </c>
      <c r="F35" s="12" t="s">
        <v>278</v>
      </c>
      <c r="G35" s="12" t="s">
        <v>279</v>
      </c>
      <c r="H35" s="12" t="s">
        <v>280</v>
      </c>
    </row>
    <row r="36" spans="1:8" ht="15.75" thickBot="1" x14ac:dyDescent="0.3">
      <c r="A36" s="9">
        <v>32</v>
      </c>
      <c r="B36" s="11" t="s">
        <v>281</v>
      </c>
      <c r="C36" s="12" t="s">
        <v>282</v>
      </c>
      <c r="D36" s="12" t="s">
        <v>283</v>
      </c>
      <c r="E36" s="12" t="s">
        <v>284</v>
      </c>
      <c r="F36" s="12" t="s">
        <v>285</v>
      </c>
      <c r="G36" s="12" t="s">
        <v>286</v>
      </c>
      <c r="H36" s="12" t="s">
        <v>287</v>
      </c>
    </row>
    <row r="37" spans="1:8" ht="15.75" thickBot="1" x14ac:dyDescent="0.3">
      <c r="A37" s="9">
        <v>33</v>
      </c>
      <c r="B37" s="11" t="s">
        <v>288</v>
      </c>
      <c r="C37" s="12" t="s">
        <v>289</v>
      </c>
      <c r="D37" s="12" t="s">
        <v>290</v>
      </c>
      <c r="E37" s="12" t="s">
        <v>291</v>
      </c>
      <c r="F37" s="12" t="s">
        <v>292</v>
      </c>
      <c r="G37" s="12" t="s">
        <v>293</v>
      </c>
      <c r="H37" s="12" t="s">
        <v>294</v>
      </c>
    </row>
    <row r="38" spans="1:8" ht="15.75" thickBot="1" x14ac:dyDescent="0.3">
      <c r="A38" s="9">
        <v>34</v>
      </c>
      <c r="B38" s="11" t="s">
        <v>295</v>
      </c>
      <c r="C38" s="12" t="s">
        <v>296</v>
      </c>
      <c r="D38" s="12" t="s">
        <v>297</v>
      </c>
      <c r="E38" s="12" t="s">
        <v>298</v>
      </c>
      <c r="F38" s="12" t="s">
        <v>299</v>
      </c>
      <c r="G38" s="12" t="s">
        <v>300</v>
      </c>
      <c r="H38" s="12" t="s">
        <v>301</v>
      </c>
    </row>
    <row r="39" spans="1:8" ht="15.75" thickBot="1" x14ac:dyDescent="0.3">
      <c r="A39" s="9">
        <v>35</v>
      </c>
      <c r="B39" s="11" t="s">
        <v>302</v>
      </c>
      <c r="C39" s="12" t="s">
        <v>303</v>
      </c>
      <c r="D39" s="12" t="s">
        <v>304</v>
      </c>
      <c r="E39" s="12" t="s">
        <v>305</v>
      </c>
      <c r="F39" s="12" t="s">
        <v>306</v>
      </c>
      <c r="G39" s="12" t="s">
        <v>307</v>
      </c>
      <c r="H39" s="12" t="s">
        <v>308</v>
      </c>
    </row>
    <row r="40" spans="1:8" ht="15.75" thickBot="1" x14ac:dyDescent="0.3">
      <c r="A40" s="9">
        <v>36</v>
      </c>
      <c r="B40" s="11" t="s">
        <v>309</v>
      </c>
      <c r="C40" s="12" t="s">
        <v>310</v>
      </c>
      <c r="D40" s="12" t="s">
        <v>311</v>
      </c>
      <c r="E40" s="12" t="s">
        <v>312</v>
      </c>
      <c r="F40" s="12" t="s">
        <v>313</v>
      </c>
      <c r="G40" s="12" t="s">
        <v>314</v>
      </c>
      <c r="H40" s="12" t="s">
        <v>315</v>
      </c>
    </row>
    <row r="41" spans="1:8" ht="15.75" thickBot="1" x14ac:dyDescent="0.3">
      <c r="A41" s="9">
        <v>37</v>
      </c>
      <c r="B41" s="11" t="s">
        <v>316</v>
      </c>
      <c r="C41" s="12" t="s">
        <v>317</v>
      </c>
      <c r="D41" s="12" t="s">
        <v>318</v>
      </c>
      <c r="E41" s="12" t="s">
        <v>319</v>
      </c>
      <c r="F41" s="12" t="s">
        <v>320</v>
      </c>
      <c r="G41" s="12" t="s">
        <v>321</v>
      </c>
      <c r="H41" s="12" t="s">
        <v>322</v>
      </c>
    </row>
    <row r="42" spans="1:8" ht="15.75" thickBot="1" x14ac:dyDescent="0.3">
      <c r="A42" s="9">
        <v>38</v>
      </c>
      <c r="B42" s="11" t="s">
        <v>323</v>
      </c>
      <c r="C42" s="12" t="s">
        <v>324</v>
      </c>
      <c r="D42" s="12" t="s">
        <v>325</v>
      </c>
      <c r="E42" s="12" t="s">
        <v>326</v>
      </c>
      <c r="F42" s="12" t="s">
        <v>327</v>
      </c>
      <c r="G42" s="12" t="s">
        <v>328</v>
      </c>
      <c r="H42" s="12" t="s">
        <v>329</v>
      </c>
    </row>
    <row r="43" spans="1:8" ht="15.75" thickBot="1" x14ac:dyDescent="0.3">
      <c r="A43" s="9">
        <v>39</v>
      </c>
      <c r="B43" s="11" t="s">
        <v>330</v>
      </c>
      <c r="C43" s="12" t="s">
        <v>331</v>
      </c>
      <c r="D43" s="12" t="s">
        <v>332</v>
      </c>
      <c r="E43" s="12" t="s">
        <v>333</v>
      </c>
      <c r="F43" s="12" t="s">
        <v>334</v>
      </c>
      <c r="G43" s="12" t="s">
        <v>335</v>
      </c>
      <c r="H43" s="12" t="s">
        <v>336</v>
      </c>
    </row>
    <row r="44" spans="1:8" ht="15.75" thickBot="1" x14ac:dyDescent="0.3">
      <c r="A44" s="9">
        <v>40</v>
      </c>
      <c r="B44" s="11" t="s">
        <v>337</v>
      </c>
      <c r="C44" s="12" t="s">
        <v>338</v>
      </c>
      <c r="D44" s="12" t="s">
        <v>339</v>
      </c>
      <c r="E44" s="12" t="s">
        <v>340</v>
      </c>
      <c r="F44" s="12" t="s">
        <v>341</v>
      </c>
      <c r="G44" s="12" t="s">
        <v>342</v>
      </c>
      <c r="H44" s="12" t="s">
        <v>343</v>
      </c>
    </row>
    <row r="45" spans="1:8" ht="15.75" thickBot="1" x14ac:dyDescent="0.3">
      <c r="A45" s="9">
        <v>41</v>
      </c>
      <c r="B45" s="11" t="s">
        <v>344</v>
      </c>
      <c r="C45" s="12" t="s">
        <v>345</v>
      </c>
      <c r="D45" s="12" t="s">
        <v>346</v>
      </c>
      <c r="E45" s="12" t="s">
        <v>347</v>
      </c>
      <c r="F45" s="12" t="s">
        <v>348</v>
      </c>
      <c r="G45" s="12" t="s">
        <v>349</v>
      </c>
      <c r="H45" s="12" t="s">
        <v>350</v>
      </c>
    </row>
    <row r="46" spans="1:8" ht="15.75" thickBot="1" x14ac:dyDescent="0.3">
      <c r="A46" s="9">
        <v>42</v>
      </c>
      <c r="B46" s="11" t="s">
        <v>351</v>
      </c>
      <c r="C46" s="12" t="s">
        <v>352</v>
      </c>
      <c r="D46" s="12" t="s">
        <v>353</v>
      </c>
      <c r="E46" s="12" t="s">
        <v>354</v>
      </c>
      <c r="F46" s="12" t="s">
        <v>355</v>
      </c>
      <c r="G46" s="12" t="s">
        <v>356</v>
      </c>
      <c r="H46" s="12" t="s">
        <v>357</v>
      </c>
    </row>
    <row r="47" spans="1:8" ht="15.75" thickBot="1" x14ac:dyDescent="0.3">
      <c r="A47" s="9">
        <v>43</v>
      </c>
      <c r="B47" s="11" t="s">
        <v>358</v>
      </c>
      <c r="C47" s="12" t="s">
        <v>359</v>
      </c>
      <c r="D47" s="12" t="s">
        <v>360</v>
      </c>
      <c r="E47" s="12" t="s">
        <v>361</v>
      </c>
      <c r="F47" s="12" t="s">
        <v>362</v>
      </c>
      <c r="G47" s="12" t="s">
        <v>363</v>
      </c>
      <c r="H47" s="12" t="s">
        <v>364</v>
      </c>
    </row>
    <row r="48" spans="1:8" ht="15.75" thickBot="1" x14ac:dyDescent="0.3">
      <c r="A48" s="9">
        <v>44</v>
      </c>
      <c r="B48" s="11" t="s">
        <v>365</v>
      </c>
      <c r="C48" s="12" t="s">
        <v>366</v>
      </c>
      <c r="D48" s="12" t="s">
        <v>367</v>
      </c>
      <c r="E48" s="12" t="s">
        <v>368</v>
      </c>
      <c r="F48" s="12" t="s">
        <v>369</v>
      </c>
      <c r="G48" s="12" t="s">
        <v>370</v>
      </c>
      <c r="H48" s="12" t="s">
        <v>371</v>
      </c>
    </row>
    <row r="49" spans="1:8" ht="15.75" thickBot="1" x14ac:dyDescent="0.3">
      <c r="A49" s="9">
        <v>45</v>
      </c>
      <c r="B49" s="11" t="s">
        <v>372</v>
      </c>
      <c r="C49" s="12" t="s">
        <v>373</v>
      </c>
      <c r="D49" s="12" t="s">
        <v>374</v>
      </c>
      <c r="E49" s="12" t="s">
        <v>375</v>
      </c>
      <c r="F49" s="12" t="s">
        <v>376</v>
      </c>
      <c r="G49" s="12" t="s">
        <v>377</v>
      </c>
      <c r="H49" s="12" t="s">
        <v>378</v>
      </c>
    </row>
    <row r="50" spans="1:8" ht="15.75" thickBot="1" x14ac:dyDescent="0.3">
      <c r="A50" s="9">
        <v>46</v>
      </c>
      <c r="B50" s="11" t="s">
        <v>379</v>
      </c>
      <c r="C50" s="12" t="s">
        <v>380</v>
      </c>
      <c r="D50" s="12" t="s">
        <v>381</v>
      </c>
      <c r="E50" s="12" t="s">
        <v>382</v>
      </c>
      <c r="F50" s="12" t="s">
        <v>383</v>
      </c>
      <c r="G50" s="12" t="s">
        <v>384</v>
      </c>
      <c r="H50" s="12" t="s">
        <v>385</v>
      </c>
    </row>
    <row r="51" spans="1:8" ht="15.75" thickBot="1" x14ac:dyDescent="0.3">
      <c r="A51" s="9">
        <v>47</v>
      </c>
      <c r="B51" s="11" t="s">
        <v>386</v>
      </c>
      <c r="C51" s="12" t="s">
        <v>387</v>
      </c>
      <c r="D51" s="12" t="s">
        <v>388</v>
      </c>
      <c r="E51" s="12" t="s">
        <v>389</v>
      </c>
      <c r="F51" s="12" t="s">
        <v>390</v>
      </c>
      <c r="G51" s="12" t="s">
        <v>391</v>
      </c>
      <c r="H51" s="12" t="s">
        <v>392</v>
      </c>
    </row>
    <row r="52" spans="1:8" ht="15.75" thickBot="1" x14ac:dyDescent="0.3">
      <c r="A52" s="9">
        <v>48</v>
      </c>
      <c r="B52" s="11" t="s">
        <v>393</v>
      </c>
      <c r="C52" s="12" t="s">
        <v>394</v>
      </c>
      <c r="D52" s="12" t="s">
        <v>395</v>
      </c>
      <c r="E52" s="12" t="s">
        <v>396</v>
      </c>
      <c r="F52" s="12" t="s">
        <v>397</v>
      </c>
      <c r="G52" s="12" t="s">
        <v>398</v>
      </c>
      <c r="H52" s="12" t="s">
        <v>399</v>
      </c>
    </row>
    <row r="53" spans="1:8" ht="15.75" thickBot="1" x14ac:dyDescent="0.3">
      <c r="A53" s="9">
        <v>49</v>
      </c>
      <c r="B53" s="11" t="s">
        <v>400</v>
      </c>
      <c r="C53" s="12" t="s">
        <v>401</v>
      </c>
      <c r="D53" s="12" t="s">
        <v>402</v>
      </c>
      <c r="E53" s="12" t="s">
        <v>403</v>
      </c>
      <c r="F53" s="12" t="s">
        <v>404</v>
      </c>
      <c r="G53" s="12" t="s">
        <v>405</v>
      </c>
      <c r="H53" s="12" t="s">
        <v>406</v>
      </c>
    </row>
    <row r="54" spans="1:8" ht="15.75" thickBot="1" x14ac:dyDescent="0.3">
      <c r="A54" s="9">
        <v>50</v>
      </c>
      <c r="B54" s="11" t="s">
        <v>407</v>
      </c>
      <c r="C54" s="12" t="s">
        <v>408</v>
      </c>
      <c r="D54" s="12" t="s">
        <v>409</v>
      </c>
      <c r="E54" s="12" t="s">
        <v>410</v>
      </c>
      <c r="F54" s="12" t="s">
        <v>411</v>
      </c>
      <c r="G54" s="12" t="s">
        <v>412</v>
      </c>
      <c r="H54" s="12" t="s">
        <v>413</v>
      </c>
    </row>
    <row r="55" spans="1:8" ht="15.75" thickBot="1" x14ac:dyDescent="0.3">
      <c r="A55" s="9">
        <v>51</v>
      </c>
      <c r="B55" s="11" t="s">
        <v>414</v>
      </c>
      <c r="C55" s="12" t="s">
        <v>415</v>
      </c>
      <c r="D55" s="12" t="s">
        <v>416</v>
      </c>
      <c r="E55" s="12" t="s">
        <v>417</v>
      </c>
      <c r="F55" s="12" t="s">
        <v>418</v>
      </c>
      <c r="G55" s="12" t="s">
        <v>419</v>
      </c>
      <c r="H55" s="12" t="s">
        <v>420</v>
      </c>
    </row>
    <row r="56" spans="1:8" ht="15.75" thickBot="1" x14ac:dyDescent="0.3">
      <c r="A56" s="9">
        <v>52</v>
      </c>
      <c r="B56" s="11" t="s">
        <v>421</v>
      </c>
      <c r="C56" s="12" t="s">
        <v>422</v>
      </c>
      <c r="D56" s="12" t="s">
        <v>423</v>
      </c>
      <c r="E56" s="12" t="s">
        <v>424</v>
      </c>
      <c r="F56" s="12" t="s">
        <v>425</v>
      </c>
      <c r="G56" s="12" t="s">
        <v>426</v>
      </c>
      <c r="H56" s="12" t="s">
        <v>427</v>
      </c>
    </row>
    <row r="57" spans="1:8" ht="15.75" thickBot="1" x14ac:dyDescent="0.3">
      <c r="A57" s="9">
        <v>53</v>
      </c>
      <c r="B57" s="11" t="s">
        <v>428</v>
      </c>
      <c r="C57" s="12" t="s">
        <v>429</v>
      </c>
      <c r="D57" s="12" t="s">
        <v>430</v>
      </c>
      <c r="E57" s="12" t="s">
        <v>431</v>
      </c>
      <c r="F57" s="12" t="s">
        <v>432</v>
      </c>
      <c r="G57" s="12" t="s">
        <v>433</v>
      </c>
      <c r="H57" s="12" t="s">
        <v>434</v>
      </c>
    </row>
    <row r="58" spans="1:8" ht="15.75" thickBot="1" x14ac:dyDescent="0.3">
      <c r="A58" s="9">
        <v>54</v>
      </c>
      <c r="B58" s="11" t="s">
        <v>435</v>
      </c>
      <c r="C58" s="12" t="s">
        <v>436</v>
      </c>
      <c r="D58" s="12" t="s">
        <v>437</v>
      </c>
      <c r="E58" s="12" t="s">
        <v>438</v>
      </c>
      <c r="F58" s="12" t="s">
        <v>439</v>
      </c>
      <c r="G58" s="12" t="s">
        <v>440</v>
      </c>
      <c r="H58" s="12" t="s">
        <v>441</v>
      </c>
    </row>
    <row r="59" spans="1:8" ht="15.75" thickBot="1" x14ac:dyDescent="0.3">
      <c r="A59" s="9">
        <v>55</v>
      </c>
      <c r="B59" s="11" t="s">
        <v>442</v>
      </c>
      <c r="C59" s="12" t="s">
        <v>443</v>
      </c>
      <c r="D59" s="12" t="s">
        <v>444</v>
      </c>
      <c r="E59" s="12" t="s">
        <v>445</v>
      </c>
      <c r="F59" s="12" t="s">
        <v>446</v>
      </c>
      <c r="G59" s="12" t="s">
        <v>447</v>
      </c>
      <c r="H59" s="12" t="s">
        <v>448</v>
      </c>
    </row>
    <row r="60" spans="1:8" ht="15.75" thickBot="1" x14ac:dyDescent="0.3">
      <c r="A60" s="9">
        <v>56</v>
      </c>
      <c r="B60" s="11" t="s">
        <v>449</v>
      </c>
      <c r="C60" s="12" t="s">
        <v>450</v>
      </c>
      <c r="D60" s="12" t="s">
        <v>451</v>
      </c>
      <c r="E60" s="12" t="s">
        <v>452</v>
      </c>
      <c r="F60" s="12" t="s">
        <v>453</v>
      </c>
      <c r="G60" s="12" t="s">
        <v>454</v>
      </c>
      <c r="H60" s="12" t="s">
        <v>455</v>
      </c>
    </row>
    <row r="61" spans="1:8" ht="15.75" thickBot="1" x14ac:dyDescent="0.3">
      <c r="A61" s="9">
        <v>57</v>
      </c>
      <c r="B61" s="11" t="s">
        <v>456</v>
      </c>
      <c r="C61" s="12" t="s">
        <v>457</v>
      </c>
      <c r="D61" s="12" t="s">
        <v>458</v>
      </c>
      <c r="E61" s="12" t="s">
        <v>459</v>
      </c>
      <c r="F61" s="12" t="s">
        <v>460</v>
      </c>
      <c r="G61" s="12" t="s">
        <v>461</v>
      </c>
      <c r="H61" s="12" t="s">
        <v>462</v>
      </c>
    </row>
    <row r="62" spans="1:8" ht="15.75" thickBot="1" x14ac:dyDescent="0.3">
      <c r="A62" s="9">
        <v>58</v>
      </c>
      <c r="B62" s="11" t="s">
        <v>463</v>
      </c>
      <c r="C62" s="12" t="s">
        <v>464</v>
      </c>
      <c r="D62" s="12" t="s">
        <v>465</v>
      </c>
      <c r="E62" s="12" t="s">
        <v>466</v>
      </c>
      <c r="F62" s="12" t="s">
        <v>467</v>
      </c>
      <c r="G62" s="12" t="s">
        <v>468</v>
      </c>
      <c r="H62" s="12" t="s">
        <v>469</v>
      </c>
    </row>
    <row r="63" spans="1:8" ht="15.75" thickBot="1" x14ac:dyDescent="0.3">
      <c r="A63" s="9">
        <v>59</v>
      </c>
      <c r="B63" s="11" t="s">
        <v>470</v>
      </c>
      <c r="C63" s="12" t="s">
        <v>471</v>
      </c>
      <c r="D63" s="12" t="s">
        <v>472</v>
      </c>
      <c r="E63" s="12" t="s">
        <v>473</v>
      </c>
      <c r="F63" s="12" t="s">
        <v>474</v>
      </c>
      <c r="G63" s="12" t="s">
        <v>475</v>
      </c>
      <c r="H63" s="12" t="s">
        <v>476</v>
      </c>
    </row>
    <row r="64" spans="1:8" ht="15.75" thickBot="1" x14ac:dyDescent="0.3">
      <c r="A64" s="9">
        <v>60</v>
      </c>
      <c r="B64" s="11" t="s">
        <v>477</v>
      </c>
      <c r="C64" s="12" t="s">
        <v>478</v>
      </c>
      <c r="D64" s="12" t="s">
        <v>479</v>
      </c>
      <c r="E64" s="12" t="s">
        <v>480</v>
      </c>
      <c r="F64" s="12" t="s">
        <v>481</v>
      </c>
      <c r="G64" s="12" t="s">
        <v>482</v>
      </c>
      <c r="H64" s="12" t="s">
        <v>483</v>
      </c>
    </row>
    <row r="65" spans="1:8" ht="15.75" thickBot="1" x14ac:dyDescent="0.3">
      <c r="A65" s="9">
        <v>61</v>
      </c>
      <c r="B65" s="11" t="s">
        <v>484</v>
      </c>
      <c r="C65" s="12" t="s">
        <v>485</v>
      </c>
      <c r="D65" s="12" t="s">
        <v>486</v>
      </c>
      <c r="E65" s="12" t="s">
        <v>487</v>
      </c>
      <c r="F65" s="12" t="s">
        <v>488</v>
      </c>
      <c r="G65" s="12" t="s">
        <v>489</v>
      </c>
      <c r="H65" s="12" t="s">
        <v>490</v>
      </c>
    </row>
    <row r="66" spans="1:8" ht="15.75" thickBot="1" x14ac:dyDescent="0.3">
      <c r="A66" s="9">
        <v>62</v>
      </c>
      <c r="B66" s="11" t="s">
        <v>491</v>
      </c>
      <c r="C66" s="12" t="s">
        <v>492</v>
      </c>
      <c r="D66" s="12" t="s">
        <v>493</v>
      </c>
      <c r="E66" s="12" t="s">
        <v>494</v>
      </c>
      <c r="F66" s="12" t="s">
        <v>152</v>
      </c>
      <c r="G66" s="12" t="s">
        <v>495</v>
      </c>
      <c r="H66" s="12" t="s">
        <v>496</v>
      </c>
    </row>
    <row r="67" spans="1:8" ht="15.75" thickBot="1" x14ac:dyDescent="0.3">
      <c r="A67" s="9">
        <v>63</v>
      </c>
      <c r="B67" s="11" t="s">
        <v>497</v>
      </c>
      <c r="C67" s="12" t="s">
        <v>498</v>
      </c>
      <c r="D67" s="12" t="s">
        <v>499</v>
      </c>
      <c r="E67" s="12" t="s">
        <v>500</v>
      </c>
      <c r="F67" s="12" t="s">
        <v>501</v>
      </c>
      <c r="G67" s="12" t="s">
        <v>502</v>
      </c>
      <c r="H67" s="12" t="s">
        <v>503</v>
      </c>
    </row>
    <row r="68" spans="1:8" ht="15.75" thickBot="1" x14ac:dyDescent="0.3">
      <c r="A68" s="9">
        <v>64</v>
      </c>
      <c r="B68" s="11" t="s">
        <v>504</v>
      </c>
      <c r="C68" s="12" t="s">
        <v>505</v>
      </c>
      <c r="D68" s="12" t="s">
        <v>506</v>
      </c>
      <c r="E68" s="12" t="s">
        <v>507</v>
      </c>
      <c r="F68" s="12" t="s">
        <v>508</v>
      </c>
      <c r="G68" s="12" t="s">
        <v>509</v>
      </c>
      <c r="H68" s="12" t="s">
        <v>510</v>
      </c>
    </row>
    <row r="69" spans="1:8" ht="15.75" thickBot="1" x14ac:dyDescent="0.3">
      <c r="A69" s="9">
        <v>65</v>
      </c>
      <c r="B69" s="11" t="s">
        <v>511</v>
      </c>
      <c r="C69" s="12" t="s">
        <v>512</v>
      </c>
      <c r="D69" s="12" t="s">
        <v>513</v>
      </c>
      <c r="E69" s="12" t="s">
        <v>514</v>
      </c>
      <c r="F69" s="12" t="s">
        <v>515</v>
      </c>
      <c r="G69" s="12" t="s">
        <v>516</v>
      </c>
      <c r="H69" s="12" t="s">
        <v>517</v>
      </c>
    </row>
    <row r="70" spans="1:8" ht="15.75" thickBot="1" x14ac:dyDescent="0.3">
      <c r="A70" s="9">
        <v>66</v>
      </c>
      <c r="B70" s="11" t="s">
        <v>518</v>
      </c>
      <c r="C70" s="12" t="s">
        <v>519</v>
      </c>
      <c r="D70" s="12" t="s">
        <v>520</v>
      </c>
      <c r="E70" s="12" t="s">
        <v>521</v>
      </c>
      <c r="F70" s="12" t="s">
        <v>522</v>
      </c>
      <c r="G70" s="12" t="s">
        <v>523</v>
      </c>
      <c r="H70" s="12" t="s">
        <v>524</v>
      </c>
    </row>
    <row r="71" spans="1:8" ht="15.75" thickBot="1" x14ac:dyDescent="0.3">
      <c r="A71" s="9">
        <v>67</v>
      </c>
      <c r="B71" s="11" t="s">
        <v>525</v>
      </c>
      <c r="C71" s="12" t="s">
        <v>526</v>
      </c>
      <c r="D71" s="12" t="s">
        <v>527</v>
      </c>
      <c r="E71" s="12" t="s">
        <v>528</v>
      </c>
      <c r="F71" s="12" t="s">
        <v>529</v>
      </c>
      <c r="G71" s="12" t="s">
        <v>530</v>
      </c>
      <c r="H71" s="12" t="s">
        <v>531</v>
      </c>
    </row>
    <row r="72" spans="1:8" ht="15.75" thickBot="1" x14ac:dyDescent="0.3">
      <c r="A72" s="9">
        <v>68</v>
      </c>
      <c r="B72" s="11" t="s">
        <v>532</v>
      </c>
      <c r="C72" s="12" t="s">
        <v>533</v>
      </c>
      <c r="D72" s="12" t="s">
        <v>534</v>
      </c>
      <c r="E72" s="12" t="s">
        <v>535</v>
      </c>
      <c r="F72" s="12" t="s">
        <v>536</v>
      </c>
      <c r="G72" s="12" t="s">
        <v>537</v>
      </c>
      <c r="H72" s="12" t="s">
        <v>538</v>
      </c>
    </row>
    <row r="73" spans="1:8" ht="15.75" thickBot="1" x14ac:dyDescent="0.3">
      <c r="A73" s="9">
        <v>69</v>
      </c>
      <c r="B73" s="11" t="s">
        <v>539</v>
      </c>
      <c r="C73" s="12" t="s">
        <v>540</v>
      </c>
      <c r="D73" s="12" t="s">
        <v>541</v>
      </c>
      <c r="E73" s="12" t="s">
        <v>542</v>
      </c>
      <c r="F73" s="12" t="s">
        <v>543</v>
      </c>
      <c r="G73" s="12" t="s">
        <v>544</v>
      </c>
      <c r="H73" s="12" t="s">
        <v>545</v>
      </c>
    </row>
    <row r="74" spans="1:8" ht="15.75" thickBot="1" x14ac:dyDescent="0.3">
      <c r="A74" s="9">
        <v>70</v>
      </c>
      <c r="B74" s="11" t="s">
        <v>546</v>
      </c>
      <c r="C74" s="12" t="s">
        <v>547</v>
      </c>
      <c r="D74" s="12" t="s">
        <v>548</v>
      </c>
      <c r="E74" s="12" t="s">
        <v>549</v>
      </c>
      <c r="F74" s="12" t="s">
        <v>550</v>
      </c>
      <c r="G74" s="12" t="s">
        <v>551</v>
      </c>
      <c r="H74" s="12" t="s">
        <v>552</v>
      </c>
    </row>
    <row r="75" spans="1:8" ht="15.75" thickBot="1" x14ac:dyDescent="0.3">
      <c r="A75" s="9">
        <v>71</v>
      </c>
      <c r="B75" s="11" t="s">
        <v>553</v>
      </c>
      <c r="C75" s="12" t="s">
        <v>554</v>
      </c>
      <c r="D75" s="12" t="s">
        <v>555</v>
      </c>
      <c r="E75" s="12" t="s">
        <v>556</v>
      </c>
      <c r="F75" s="12" t="s">
        <v>557</v>
      </c>
      <c r="G75" s="12" t="s">
        <v>558</v>
      </c>
      <c r="H75" s="12" t="s">
        <v>559</v>
      </c>
    </row>
    <row r="76" spans="1:8" ht="15.75" thickBot="1" x14ac:dyDescent="0.3">
      <c r="A76" s="9">
        <v>72</v>
      </c>
      <c r="B76" s="11" t="s">
        <v>560</v>
      </c>
      <c r="C76" s="12" t="s">
        <v>561</v>
      </c>
      <c r="D76" s="12" t="s">
        <v>562</v>
      </c>
      <c r="E76" s="12" t="s">
        <v>563</v>
      </c>
      <c r="F76" s="12" t="s">
        <v>564</v>
      </c>
      <c r="G76" s="12" t="s">
        <v>565</v>
      </c>
      <c r="H76" s="12" t="s">
        <v>566</v>
      </c>
    </row>
    <row r="77" spans="1:8" ht="15.75" thickBot="1" x14ac:dyDescent="0.3">
      <c r="A77" s="9">
        <v>73</v>
      </c>
      <c r="B77" s="11" t="s">
        <v>567</v>
      </c>
      <c r="C77" s="12" t="s">
        <v>568</v>
      </c>
      <c r="D77" s="12" t="s">
        <v>569</v>
      </c>
      <c r="E77" s="12" t="s">
        <v>570</v>
      </c>
      <c r="F77" s="12" t="s">
        <v>571</v>
      </c>
      <c r="G77" s="12" t="s">
        <v>572</v>
      </c>
      <c r="H77" s="12" t="s">
        <v>573</v>
      </c>
    </row>
    <row r="78" spans="1:8" ht="15.75" thickBot="1" x14ac:dyDescent="0.3">
      <c r="A78" s="9">
        <v>74</v>
      </c>
      <c r="B78" s="11" t="s">
        <v>574</v>
      </c>
      <c r="C78" s="12" t="s">
        <v>575</v>
      </c>
      <c r="D78" s="12" t="s">
        <v>576</v>
      </c>
      <c r="E78" s="12" t="s">
        <v>577</v>
      </c>
      <c r="F78" s="12" t="s">
        <v>578</v>
      </c>
      <c r="G78" s="12" t="s">
        <v>579</v>
      </c>
      <c r="H78" s="12" t="s">
        <v>580</v>
      </c>
    </row>
    <row r="79" spans="1:8" ht="15.75" thickBot="1" x14ac:dyDescent="0.3">
      <c r="A79" s="9">
        <v>75</v>
      </c>
      <c r="B79" s="11" t="s">
        <v>581</v>
      </c>
      <c r="C79" s="12" t="s">
        <v>582</v>
      </c>
      <c r="D79" s="12" t="s">
        <v>583</v>
      </c>
      <c r="E79" s="12" t="s">
        <v>584</v>
      </c>
      <c r="F79" s="12" t="s">
        <v>585</v>
      </c>
      <c r="G79" s="12" t="s">
        <v>586</v>
      </c>
      <c r="H79" s="12" t="s">
        <v>587</v>
      </c>
    </row>
    <row r="80" spans="1:8" ht="15.75" thickBot="1" x14ac:dyDescent="0.3">
      <c r="A80" s="9">
        <v>76</v>
      </c>
      <c r="B80" s="11" t="s">
        <v>588</v>
      </c>
      <c r="C80" s="12" t="s">
        <v>589</v>
      </c>
      <c r="D80" s="12" t="s">
        <v>590</v>
      </c>
      <c r="E80" s="12" t="s">
        <v>591</v>
      </c>
      <c r="F80" s="12" t="s">
        <v>592</v>
      </c>
      <c r="G80" s="12" t="s">
        <v>593</v>
      </c>
      <c r="H80" s="12" t="s">
        <v>594</v>
      </c>
    </row>
    <row r="81" spans="1:8" ht="15.75" thickBot="1" x14ac:dyDescent="0.3">
      <c r="A81" s="9">
        <v>77</v>
      </c>
      <c r="B81" s="11" t="s">
        <v>595</v>
      </c>
      <c r="C81" s="12" t="s">
        <v>596</v>
      </c>
      <c r="D81" s="12" t="s">
        <v>597</v>
      </c>
      <c r="E81" s="12" t="s">
        <v>598</v>
      </c>
      <c r="F81" s="12" t="s">
        <v>599</v>
      </c>
      <c r="G81" s="12" t="s">
        <v>600</v>
      </c>
      <c r="H81" s="12" t="s">
        <v>601</v>
      </c>
    </row>
    <row r="82" spans="1:8" ht="15.75" thickBot="1" x14ac:dyDescent="0.3">
      <c r="A82" s="9">
        <v>78</v>
      </c>
      <c r="B82" s="11" t="s">
        <v>602</v>
      </c>
      <c r="C82" s="12" t="s">
        <v>603</v>
      </c>
      <c r="D82" s="12" t="s">
        <v>604</v>
      </c>
      <c r="E82" s="12" t="s">
        <v>605</v>
      </c>
      <c r="F82" s="12" t="s">
        <v>606</v>
      </c>
      <c r="G82" s="12" t="s">
        <v>607</v>
      </c>
      <c r="H82" s="12" t="s">
        <v>608</v>
      </c>
    </row>
    <row r="83" spans="1:8" ht="15.75" thickBot="1" x14ac:dyDescent="0.3">
      <c r="A83" s="9">
        <v>79</v>
      </c>
      <c r="B83" s="11" t="s">
        <v>609</v>
      </c>
      <c r="C83" s="12" t="s">
        <v>610</v>
      </c>
      <c r="D83" s="12" t="s">
        <v>611</v>
      </c>
      <c r="E83" s="12" t="s">
        <v>612</v>
      </c>
      <c r="F83" s="12" t="s">
        <v>613</v>
      </c>
      <c r="G83" s="12" t="s">
        <v>614</v>
      </c>
      <c r="H83" s="12" t="s">
        <v>615</v>
      </c>
    </row>
    <row r="84" spans="1:8" ht="15.75" thickBot="1" x14ac:dyDescent="0.3">
      <c r="A84" s="9">
        <v>80</v>
      </c>
      <c r="B84" s="11" t="s">
        <v>616</v>
      </c>
      <c r="C84" s="12" t="s">
        <v>617</v>
      </c>
      <c r="D84" s="12" t="s">
        <v>618</v>
      </c>
      <c r="E84" s="12" t="s">
        <v>619</v>
      </c>
      <c r="F84" s="12" t="s">
        <v>620</v>
      </c>
      <c r="G84" s="12" t="s">
        <v>621</v>
      </c>
      <c r="H84" s="12" t="s">
        <v>622</v>
      </c>
    </row>
    <row r="85" spans="1:8" ht="15.75" thickBot="1" x14ac:dyDescent="0.3">
      <c r="A85" s="9">
        <v>81</v>
      </c>
      <c r="B85" s="11" t="s">
        <v>623</v>
      </c>
      <c r="C85" s="12" t="s">
        <v>624</v>
      </c>
      <c r="D85" s="12" t="s">
        <v>625</v>
      </c>
      <c r="E85" s="12" t="s">
        <v>626</v>
      </c>
      <c r="F85" s="12" t="s">
        <v>627</v>
      </c>
      <c r="G85" s="12" t="s">
        <v>628</v>
      </c>
      <c r="H85" s="12" t="s">
        <v>629</v>
      </c>
    </row>
    <row r="86" spans="1:8" ht="15.75" thickBot="1" x14ac:dyDescent="0.3">
      <c r="A86" s="9">
        <v>82</v>
      </c>
      <c r="B86" s="11" t="s">
        <v>630</v>
      </c>
      <c r="C86" s="12" t="s">
        <v>631</v>
      </c>
      <c r="D86" s="12" t="s">
        <v>632</v>
      </c>
      <c r="E86" s="12" t="s">
        <v>633</v>
      </c>
      <c r="F86" s="12" t="s">
        <v>634</v>
      </c>
      <c r="G86" s="12" t="s">
        <v>635</v>
      </c>
      <c r="H86" s="12" t="s">
        <v>636</v>
      </c>
    </row>
    <row r="87" spans="1:8" ht="15.75" thickBot="1" x14ac:dyDescent="0.3">
      <c r="A87" s="9">
        <v>83</v>
      </c>
      <c r="B87" s="11" t="s">
        <v>637</v>
      </c>
      <c r="C87" s="12" t="s">
        <v>638</v>
      </c>
      <c r="D87" s="12" t="s">
        <v>639</v>
      </c>
      <c r="E87" s="12" t="s">
        <v>640</v>
      </c>
      <c r="F87" s="12" t="s">
        <v>641</v>
      </c>
      <c r="G87" s="12" t="s">
        <v>642</v>
      </c>
      <c r="H87" s="12" t="s">
        <v>643</v>
      </c>
    </row>
    <row r="88" spans="1:8" ht="15.75" thickBot="1" x14ac:dyDescent="0.3">
      <c r="A88" s="9">
        <v>84</v>
      </c>
      <c r="B88" s="11" t="s">
        <v>644</v>
      </c>
      <c r="C88" s="12" t="s">
        <v>645</v>
      </c>
      <c r="D88" s="12" t="s">
        <v>646</v>
      </c>
      <c r="E88" s="12" t="s">
        <v>647</v>
      </c>
      <c r="F88" s="12" t="s">
        <v>648</v>
      </c>
      <c r="G88" s="12" t="s">
        <v>649</v>
      </c>
      <c r="H88" s="12" t="s">
        <v>650</v>
      </c>
    </row>
    <row r="89" spans="1:8" ht="15.75" thickBot="1" x14ac:dyDescent="0.3">
      <c r="A89" s="9">
        <v>85</v>
      </c>
      <c r="B89" s="11" t="s">
        <v>651</v>
      </c>
      <c r="C89" s="12" t="s">
        <v>652</v>
      </c>
      <c r="D89" s="12" t="s">
        <v>653</v>
      </c>
      <c r="E89" s="12" t="s">
        <v>654</v>
      </c>
      <c r="F89" s="12" t="s">
        <v>655</v>
      </c>
      <c r="G89" s="12" t="s">
        <v>656</v>
      </c>
      <c r="H89" s="12" t="s">
        <v>657</v>
      </c>
    </row>
    <row r="90" spans="1:8" ht="15.75" thickBot="1" x14ac:dyDescent="0.3">
      <c r="A90" s="9">
        <v>86</v>
      </c>
      <c r="B90" s="11" t="s">
        <v>658</v>
      </c>
      <c r="C90" s="12" t="s">
        <v>659</v>
      </c>
      <c r="D90" s="12" t="s">
        <v>660</v>
      </c>
      <c r="E90" s="12" t="s">
        <v>661</v>
      </c>
      <c r="F90" s="12" t="s">
        <v>662</v>
      </c>
      <c r="G90" s="12" t="s">
        <v>663</v>
      </c>
      <c r="H90" s="12" t="s">
        <v>664</v>
      </c>
    </row>
    <row r="91" spans="1:8" ht="15.75" thickBot="1" x14ac:dyDescent="0.3">
      <c r="A91" s="9">
        <v>87</v>
      </c>
      <c r="B91" s="11" t="s">
        <v>665</v>
      </c>
      <c r="C91" s="12" t="s">
        <v>666</v>
      </c>
      <c r="D91" s="12" t="s">
        <v>667</v>
      </c>
      <c r="E91" s="12" t="s">
        <v>668</v>
      </c>
      <c r="F91" s="12" t="s">
        <v>669</v>
      </c>
      <c r="G91" s="12" t="s">
        <v>670</v>
      </c>
      <c r="H91" s="12" t="s">
        <v>671</v>
      </c>
    </row>
    <row r="92" spans="1:8" ht="15.75" thickBot="1" x14ac:dyDescent="0.3">
      <c r="A92" s="9">
        <v>88</v>
      </c>
      <c r="B92" s="11" t="s">
        <v>672</v>
      </c>
      <c r="C92" s="12" t="s">
        <v>673</v>
      </c>
      <c r="D92" s="12" t="s">
        <v>674</v>
      </c>
      <c r="E92" s="12" t="s">
        <v>675</v>
      </c>
      <c r="F92" s="12" t="s">
        <v>676</v>
      </c>
      <c r="G92" s="12" t="s">
        <v>677</v>
      </c>
      <c r="H92" s="12" t="s">
        <v>678</v>
      </c>
    </row>
    <row r="93" spans="1:8" ht="15.75" thickBot="1" x14ac:dyDescent="0.3">
      <c r="A93" s="9">
        <v>89</v>
      </c>
      <c r="B93" s="11" t="s">
        <v>679</v>
      </c>
      <c r="C93" s="12" t="s">
        <v>680</v>
      </c>
      <c r="D93" s="12" t="s">
        <v>681</v>
      </c>
      <c r="E93" s="12" t="s">
        <v>682</v>
      </c>
      <c r="F93" s="12" t="s">
        <v>683</v>
      </c>
      <c r="G93" s="12" t="s">
        <v>684</v>
      </c>
      <c r="H93" s="12" t="s">
        <v>685</v>
      </c>
    </row>
    <row r="94" spans="1:8" ht="15.75" thickBot="1" x14ac:dyDescent="0.3">
      <c r="A94" s="9">
        <v>90</v>
      </c>
      <c r="B94" s="11" t="s">
        <v>686</v>
      </c>
      <c r="C94" s="12" t="s">
        <v>687</v>
      </c>
      <c r="D94" s="12" t="s">
        <v>688</v>
      </c>
      <c r="E94" s="12" t="s">
        <v>689</v>
      </c>
      <c r="F94" s="12" t="s">
        <v>690</v>
      </c>
      <c r="G94" s="12" t="s">
        <v>691</v>
      </c>
      <c r="H94" s="12" t="s">
        <v>692</v>
      </c>
    </row>
    <row r="95" spans="1:8" ht="15.75" thickBot="1" x14ac:dyDescent="0.3">
      <c r="A95" s="9">
        <v>91</v>
      </c>
      <c r="B95" s="11" t="s">
        <v>693</v>
      </c>
      <c r="C95" s="12" t="s">
        <v>694</v>
      </c>
      <c r="D95" s="12" t="s">
        <v>695</v>
      </c>
      <c r="E95" s="12" t="s">
        <v>696</v>
      </c>
      <c r="F95" s="12" t="s">
        <v>697</v>
      </c>
      <c r="G95" s="12" t="s">
        <v>698</v>
      </c>
      <c r="H95" s="12" t="s">
        <v>699</v>
      </c>
    </row>
    <row r="96" spans="1:8" ht="15.75" thickBot="1" x14ac:dyDescent="0.3">
      <c r="A96" s="9">
        <v>92</v>
      </c>
      <c r="B96" s="11" t="s">
        <v>700</v>
      </c>
      <c r="C96" s="12" t="s">
        <v>701</v>
      </c>
      <c r="D96" s="12" t="s">
        <v>702</v>
      </c>
      <c r="E96" s="12" t="s">
        <v>703</v>
      </c>
      <c r="F96" s="12" t="s">
        <v>704</v>
      </c>
      <c r="G96" s="12" t="s">
        <v>705</v>
      </c>
      <c r="H96" s="12" t="s">
        <v>706</v>
      </c>
    </row>
    <row r="97" spans="1:8" ht="15.75" thickBot="1" x14ac:dyDescent="0.3">
      <c r="A97" s="9">
        <v>93</v>
      </c>
      <c r="B97" s="11" t="s">
        <v>707</v>
      </c>
      <c r="C97" s="12" t="s">
        <v>708</v>
      </c>
      <c r="D97" s="12" t="s">
        <v>709</v>
      </c>
      <c r="E97" s="12" t="s">
        <v>710</v>
      </c>
      <c r="F97" s="12" t="s">
        <v>711</v>
      </c>
      <c r="G97" s="12" t="s">
        <v>712</v>
      </c>
      <c r="H97" s="12" t="s">
        <v>713</v>
      </c>
    </row>
    <row r="98" spans="1:8" ht="15.75" thickBot="1" x14ac:dyDescent="0.3">
      <c r="A98" s="9">
        <v>94</v>
      </c>
      <c r="B98" s="11" t="s">
        <v>714</v>
      </c>
      <c r="C98" s="12" t="s">
        <v>715</v>
      </c>
      <c r="D98" s="12" t="s">
        <v>716</v>
      </c>
      <c r="E98" s="12" t="s">
        <v>717</v>
      </c>
      <c r="F98" s="12" t="s">
        <v>718</v>
      </c>
      <c r="G98" s="12" t="s">
        <v>719</v>
      </c>
      <c r="H98" s="12" t="s">
        <v>720</v>
      </c>
    </row>
    <row r="99" spans="1:8" ht="15.75" thickBot="1" x14ac:dyDescent="0.3">
      <c r="A99" s="9">
        <v>95</v>
      </c>
      <c r="B99" s="11" t="s">
        <v>721</v>
      </c>
      <c r="C99" s="12" t="s">
        <v>722</v>
      </c>
      <c r="D99" s="12" t="s">
        <v>723</v>
      </c>
      <c r="E99" s="12" t="s">
        <v>724</v>
      </c>
      <c r="F99" s="12" t="s">
        <v>725</v>
      </c>
      <c r="G99" s="12" t="s">
        <v>726</v>
      </c>
      <c r="H99" s="12" t="s">
        <v>727</v>
      </c>
    </row>
    <row r="100" spans="1:8" ht="15.75" thickBot="1" x14ac:dyDescent="0.3">
      <c r="A100" s="9">
        <v>96</v>
      </c>
      <c r="B100" s="11" t="s">
        <v>728</v>
      </c>
      <c r="C100" s="12" t="s">
        <v>729</v>
      </c>
      <c r="D100" s="12" t="s">
        <v>730</v>
      </c>
      <c r="E100" s="12" t="s">
        <v>731</v>
      </c>
      <c r="F100" s="12" t="s">
        <v>732</v>
      </c>
      <c r="G100" s="12" t="s">
        <v>733</v>
      </c>
      <c r="H100" s="12" t="s">
        <v>734</v>
      </c>
    </row>
    <row r="101" spans="1:8" ht="15.75" thickBot="1" x14ac:dyDescent="0.3">
      <c r="A101" s="9">
        <v>97</v>
      </c>
      <c r="B101" s="11" t="s">
        <v>735</v>
      </c>
      <c r="C101" s="12" t="s">
        <v>736</v>
      </c>
      <c r="D101" s="12" t="s">
        <v>737</v>
      </c>
      <c r="E101" s="12" t="s">
        <v>738</v>
      </c>
      <c r="F101" s="12" t="s">
        <v>739</v>
      </c>
      <c r="G101" s="12" t="s">
        <v>740</v>
      </c>
      <c r="H101" s="12" t="s">
        <v>741</v>
      </c>
    </row>
    <row r="102" spans="1:8" ht="15.75" thickBot="1" x14ac:dyDescent="0.3">
      <c r="A102" s="9">
        <v>98</v>
      </c>
      <c r="B102" s="11" t="s">
        <v>742</v>
      </c>
      <c r="C102" s="12" t="s">
        <v>743</v>
      </c>
      <c r="D102" s="12" t="s">
        <v>744</v>
      </c>
      <c r="E102" s="12" t="s">
        <v>745</v>
      </c>
      <c r="F102" s="12" t="s">
        <v>746</v>
      </c>
      <c r="G102" s="12" t="s">
        <v>747</v>
      </c>
      <c r="H102" s="12" t="s">
        <v>748</v>
      </c>
    </row>
    <row r="103" spans="1:8" ht="15.75" thickBot="1" x14ac:dyDescent="0.3">
      <c r="A103" s="9">
        <v>99</v>
      </c>
      <c r="B103" s="11" t="s">
        <v>749</v>
      </c>
      <c r="C103" s="12" t="s">
        <v>750</v>
      </c>
      <c r="D103" s="12" t="s">
        <v>751</v>
      </c>
      <c r="E103" s="12" t="s">
        <v>752</v>
      </c>
      <c r="F103" s="12" t="s">
        <v>753</v>
      </c>
      <c r="G103" s="12" t="s">
        <v>754</v>
      </c>
      <c r="H103" s="12" t="s">
        <v>755</v>
      </c>
    </row>
    <row r="104" spans="1:8" ht="15.75" thickBot="1" x14ac:dyDescent="0.3">
      <c r="A104" s="9">
        <v>100</v>
      </c>
      <c r="B104" s="11" t="s">
        <v>756</v>
      </c>
      <c r="C104" s="12" t="s">
        <v>757</v>
      </c>
      <c r="D104" s="12" t="s">
        <v>758</v>
      </c>
      <c r="E104" s="12" t="s">
        <v>759</v>
      </c>
      <c r="F104" s="12" t="s">
        <v>760</v>
      </c>
      <c r="G104" s="12" t="s">
        <v>761</v>
      </c>
      <c r="H104" s="12" t="s">
        <v>762</v>
      </c>
    </row>
    <row r="105" spans="1:8" ht="15.75" thickBot="1" x14ac:dyDescent="0.3">
      <c r="A105" s="9">
        <v>101</v>
      </c>
      <c r="B105" s="11" t="s">
        <v>763</v>
      </c>
      <c r="C105" s="12" t="s">
        <v>764</v>
      </c>
      <c r="D105" s="12" t="s">
        <v>765</v>
      </c>
      <c r="E105" s="12" t="s">
        <v>766</v>
      </c>
      <c r="F105" s="12" t="s">
        <v>767</v>
      </c>
      <c r="G105" s="12" t="s">
        <v>768</v>
      </c>
      <c r="H105" s="12" t="s">
        <v>769</v>
      </c>
    </row>
    <row r="106" spans="1:8" ht="15.75" thickBot="1" x14ac:dyDescent="0.3">
      <c r="A106" s="9">
        <v>102</v>
      </c>
      <c r="B106" s="11" t="s">
        <v>770</v>
      </c>
      <c r="C106" s="12" t="s">
        <v>771</v>
      </c>
      <c r="D106" s="12" t="s">
        <v>772</v>
      </c>
      <c r="E106" s="12" t="s">
        <v>773</v>
      </c>
      <c r="F106" s="12" t="s">
        <v>774</v>
      </c>
      <c r="G106" s="12" t="s">
        <v>775</v>
      </c>
      <c r="H106" s="12" t="s">
        <v>776</v>
      </c>
    </row>
    <row r="107" spans="1:8" ht="15.75" thickBot="1" x14ac:dyDescent="0.3">
      <c r="A107" s="9">
        <v>103</v>
      </c>
      <c r="B107" s="11" t="s">
        <v>777</v>
      </c>
      <c r="C107" s="12" t="s">
        <v>778</v>
      </c>
      <c r="D107" s="12" t="s">
        <v>779</v>
      </c>
      <c r="E107" s="12" t="s">
        <v>780</v>
      </c>
      <c r="F107" s="12" t="s">
        <v>781</v>
      </c>
      <c r="G107" s="12" t="s">
        <v>782</v>
      </c>
      <c r="H107" s="12" t="s">
        <v>783</v>
      </c>
    </row>
    <row r="108" spans="1:8" ht="15.75" thickBot="1" x14ac:dyDescent="0.3">
      <c r="A108" s="9">
        <v>104</v>
      </c>
      <c r="B108" s="11" t="s">
        <v>784</v>
      </c>
      <c r="C108" s="12" t="s">
        <v>785</v>
      </c>
      <c r="D108" s="12" t="s">
        <v>786</v>
      </c>
      <c r="E108" s="12" t="s">
        <v>787</v>
      </c>
      <c r="F108" s="12" t="s">
        <v>788</v>
      </c>
      <c r="G108" s="12" t="s">
        <v>789</v>
      </c>
      <c r="H108" s="12" t="s">
        <v>790</v>
      </c>
    </row>
    <row r="109" spans="1:8" ht="15.75" thickBot="1" x14ac:dyDescent="0.3">
      <c r="A109" s="9">
        <v>105</v>
      </c>
      <c r="B109" s="11" t="s">
        <v>791</v>
      </c>
      <c r="C109" s="12" t="s">
        <v>792</v>
      </c>
      <c r="D109" s="12" t="s">
        <v>793</v>
      </c>
      <c r="E109" s="12" t="s">
        <v>794</v>
      </c>
      <c r="F109" s="12" t="s">
        <v>795</v>
      </c>
      <c r="G109" s="12" t="s">
        <v>796</v>
      </c>
      <c r="H109" s="12" t="s">
        <v>797</v>
      </c>
    </row>
    <row r="110" spans="1:8" ht="15.75" thickBot="1" x14ac:dyDescent="0.3">
      <c r="A110" s="9">
        <v>106</v>
      </c>
      <c r="B110" s="11" t="s">
        <v>798</v>
      </c>
      <c r="C110" s="12" t="s">
        <v>799</v>
      </c>
      <c r="D110" s="12" t="s">
        <v>800</v>
      </c>
      <c r="E110" s="12" t="s">
        <v>801</v>
      </c>
      <c r="F110" s="12" t="s">
        <v>802</v>
      </c>
      <c r="G110" s="12" t="s">
        <v>803</v>
      </c>
      <c r="H110" s="12" t="s">
        <v>804</v>
      </c>
    </row>
    <row r="111" spans="1:8" ht="15.75" thickBot="1" x14ac:dyDescent="0.3">
      <c r="A111" s="9">
        <v>107</v>
      </c>
      <c r="B111" s="11" t="s">
        <v>805</v>
      </c>
      <c r="C111" s="12" t="s">
        <v>806</v>
      </c>
      <c r="D111" s="12" t="s">
        <v>807</v>
      </c>
      <c r="E111" s="12" t="s">
        <v>808</v>
      </c>
      <c r="F111" s="12" t="s">
        <v>809</v>
      </c>
      <c r="G111" s="12" t="s">
        <v>810</v>
      </c>
      <c r="H111" s="12" t="s">
        <v>811</v>
      </c>
    </row>
    <row r="112" spans="1:8" ht="15.75" thickBot="1" x14ac:dyDescent="0.3">
      <c r="A112" s="9">
        <v>108</v>
      </c>
      <c r="B112" s="11" t="s">
        <v>812</v>
      </c>
      <c r="C112" s="12" t="s">
        <v>813</v>
      </c>
      <c r="D112" s="12" t="s">
        <v>814</v>
      </c>
      <c r="E112" s="12" t="s">
        <v>815</v>
      </c>
      <c r="F112" s="12" t="s">
        <v>816</v>
      </c>
      <c r="G112" s="12" t="s">
        <v>817</v>
      </c>
      <c r="H112" s="12" t="s">
        <v>818</v>
      </c>
    </row>
    <row r="113" spans="1:8" ht="15.75" thickBot="1" x14ac:dyDescent="0.3">
      <c r="A113" s="9">
        <v>109</v>
      </c>
      <c r="B113" s="11" t="s">
        <v>819</v>
      </c>
      <c r="C113" s="12" t="s">
        <v>820</v>
      </c>
      <c r="D113" s="12" t="s">
        <v>821</v>
      </c>
      <c r="E113" s="12" t="s">
        <v>822</v>
      </c>
      <c r="F113" s="12" t="s">
        <v>823</v>
      </c>
      <c r="G113" s="12" t="s">
        <v>824</v>
      </c>
      <c r="H113" s="12" t="s">
        <v>825</v>
      </c>
    </row>
    <row r="114" spans="1:8" ht="15.75" thickBot="1" x14ac:dyDescent="0.3">
      <c r="A114" s="9">
        <v>110</v>
      </c>
      <c r="B114" s="11" t="s">
        <v>826</v>
      </c>
      <c r="C114" s="12" t="s">
        <v>827</v>
      </c>
      <c r="D114" s="12" t="s">
        <v>828</v>
      </c>
      <c r="E114" s="12" t="s">
        <v>829</v>
      </c>
      <c r="F114" s="12" t="s">
        <v>830</v>
      </c>
      <c r="G114" s="12" t="s">
        <v>831</v>
      </c>
      <c r="H114" s="12" t="s">
        <v>832</v>
      </c>
    </row>
    <row r="115" spans="1:8" ht="15.75" thickBot="1" x14ac:dyDescent="0.3">
      <c r="A115" s="9">
        <v>111</v>
      </c>
      <c r="B115" s="11" t="s">
        <v>833</v>
      </c>
      <c r="C115" s="12" t="s">
        <v>834</v>
      </c>
      <c r="D115" s="12" t="s">
        <v>835</v>
      </c>
      <c r="E115" s="12" t="s">
        <v>836</v>
      </c>
      <c r="F115" s="12" t="s">
        <v>837</v>
      </c>
      <c r="G115" s="12" t="s">
        <v>838</v>
      </c>
      <c r="H115" s="12" t="s">
        <v>839</v>
      </c>
    </row>
    <row r="116" spans="1:8" ht="15.75" thickBot="1" x14ac:dyDescent="0.3">
      <c r="A116" s="9">
        <v>112</v>
      </c>
      <c r="B116" s="11" t="s">
        <v>840</v>
      </c>
      <c r="C116" s="12" t="s">
        <v>841</v>
      </c>
      <c r="D116" s="12" t="s">
        <v>842</v>
      </c>
      <c r="E116" s="12" t="s">
        <v>843</v>
      </c>
      <c r="F116" s="12" t="s">
        <v>844</v>
      </c>
      <c r="G116" s="12" t="s">
        <v>845</v>
      </c>
      <c r="H116" s="12" t="s">
        <v>846</v>
      </c>
    </row>
    <row r="117" spans="1:8" ht="15.75" thickBot="1" x14ac:dyDescent="0.3">
      <c r="A117" s="9">
        <v>113</v>
      </c>
      <c r="B117" s="11" t="s">
        <v>847</v>
      </c>
      <c r="C117" s="12" t="s">
        <v>848</v>
      </c>
      <c r="D117" s="12" t="s">
        <v>849</v>
      </c>
      <c r="E117" s="12" t="s">
        <v>850</v>
      </c>
      <c r="F117" s="12" t="s">
        <v>851</v>
      </c>
      <c r="G117" s="12" t="s">
        <v>852</v>
      </c>
      <c r="H117" s="12" t="s">
        <v>853</v>
      </c>
    </row>
    <row r="118" spans="1:8" ht="15.75" thickBot="1" x14ac:dyDescent="0.3">
      <c r="A118" s="9">
        <v>114</v>
      </c>
      <c r="B118" s="11" t="s">
        <v>854</v>
      </c>
      <c r="C118" s="10"/>
      <c r="D118" s="12" t="s">
        <v>855</v>
      </c>
      <c r="E118" s="12" t="s">
        <v>856</v>
      </c>
      <c r="F118" s="12" t="s">
        <v>857</v>
      </c>
      <c r="G118" s="12" t="s">
        <v>858</v>
      </c>
      <c r="H118" s="12" t="s">
        <v>859</v>
      </c>
    </row>
    <row r="119" spans="1:8" ht="15.75" thickBot="1" x14ac:dyDescent="0.3">
      <c r="A119" s="9">
        <v>115</v>
      </c>
      <c r="B119" s="11" t="s">
        <v>860</v>
      </c>
      <c r="C119" s="12" t="s">
        <v>861</v>
      </c>
      <c r="D119" s="12" t="s">
        <v>862</v>
      </c>
      <c r="E119" s="12" t="s">
        <v>863</v>
      </c>
      <c r="F119" s="12" t="s">
        <v>864</v>
      </c>
      <c r="G119" s="12" t="s">
        <v>865</v>
      </c>
      <c r="H119" s="12" t="s">
        <v>866</v>
      </c>
    </row>
    <row r="120" spans="1:8" ht="15.75" thickBot="1" x14ac:dyDescent="0.3">
      <c r="A120" s="9">
        <v>116</v>
      </c>
      <c r="B120" s="11" t="s">
        <v>867</v>
      </c>
      <c r="C120" s="12" t="s">
        <v>868</v>
      </c>
      <c r="D120" s="12" t="s">
        <v>869</v>
      </c>
      <c r="E120" s="12" t="s">
        <v>870</v>
      </c>
      <c r="F120" s="12" t="s">
        <v>871</v>
      </c>
      <c r="G120" s="12" t="s">
        <v>872</v>
      </c>
      <c r="H120" s="12" t="s">
        <v>873</v>
      </c>
    </row>
    <row r="121" spans="1:8" ht="15.75" thickBot="1" x14ac:dyDescent="0.3">
      <c r="A121" s="9">
        <v>117</v>
      </c>
      <c r="B121" s="11" t="s">
        <v>874</v>
      </c>
      <c r="C121" s="12" t="s">
        <v>875</v>
      </c>
      <c r="D121" s="12" t="s">
        <v>876</v>
      </c>
      <c r="E121" s="12" t="s">
        <v>877</v>
      </c>
      <c r="F121" s="12" t="s">
        <v>878</v>
      </c>
      <c r="G121" s="12" t="s">
        <v>879</v>
      </c>
      <c r="H121" s="12" t="s">
        <v>880</v>
      </c>
    </row>
    <row r="122" spans="1:8" ht="15.75" thickBot="1" x14ac:dyDescent="0.3">
      <c r="A122" s="9">
        <v>118</v>
      </c>
      <c r="B122" s="11" t="s">
        <v>881</v>
      </c>
      <c r="C122" s="12" t="s">
        <v>882</v>
      </c>
      <c r="D122" s="12" t="s">
        <v>883</v>
      </c>
      <c r="E122" s="12" t="s">
        <v>884</v>
      </c>
      <c r="F122" s="12" t="s">
        <v>885</v>
      </c>
      <c r="G122" s="12" t="s">
        <v>886</v>
      </c>
      <c r="H122" s="12" t="s">
        <v>887</v>
      </c>
    </row>
    <row r="123" spans="1:8" ht="15.75" thickBot="1" x14ac:dyDescent="0.3">
      <c r="A123" s="9">
        <v>119</v>
      </c>
      <c r="B123" s="11" t="s">
        <v>888</v>
      </c>
      <c r="C123" s="12" t="s">
        <v>889</v>
      </c>
      <c r="D123" s="12" t="s">
        <v>890</v>
      </c>
      <c r="E123" s="12" t="s">
        <v>891</v>
      </c>
      <c r="F123" s="12" t="s">
        <v>892</v>
      </c>
      <c r="G123" s="12" t="s">
        <v>893</v>
      </c>
      <c r="H123" s="12" t="s">
        <v>894</v>
      </c>
    </row>
    <row r="124" spans="1:8" ht="15.75" thickBot="1" x14ac:dyDescent="0.3">
      <c r="A124" s="9">
        <v>120</v>
      </c>
      <c r="B124" s="11" t="s">
        <v>895</v>
      </c>
      <c r="C124" s="12" t="s">
        <v>896</v>
      </c>
      <c r="D124" s="12" t="s">
        <v>897</v>
      </c>
      <c r="E124" s="12" t="s">
        <v>898</v>
      </c>
      <c r="F124" s="12" t="s">
        <v>899</v>
      </c>
      <c r="G124" s="12" t="s">
        <v>900</v>
      </c>
      <c r="H124" s="12" t="s">
        <v>901</v>
      </c>
    </row>
    <row r="125" spans="1:8" ht="15.75" thickBot="1" x14ac:dyDescent="0.3">
      <c r="A125" s="9">
        <v>121</v>
      </c>
      <c r="B125" s="11" t="s">
        <v>902</v>
      </c>
      <c r="C125" s="12" t="s">
        <v>903</v>
      </c>
      <c r="D125" s="12" t="s">
        <v>904</v>
      </c>
      <c r="E125" s="12" t="s">
        <v>905</v>
      </c>
      <c r="F125" s="12" t="s">
        <v>906</v>
      </c>
      <c r="G125" s="12" t="s">
        <v>907</v>
      </c>
      <c r="H125" s="12" t="s">
        <v>908</v>
      </c>
    </row>
    <row r="126" spans="1:8" ht="15.75" thickBot="1" x14ac:dyDescent="0.3">
      <c r="A126" s="9">
        <v>122</v>
      </c>
      <c r="B126" s="11" t="s">
        <v>909</v>
      </c>
      <c r="C126" s="12" t="s">
        <v>910</v>
      </c>
      <c r="D126" s="12" t="s">
        <v>911</v>
      </c>
      <c r="E126" s="12" t="s">
        <v>912</v>
      </c>
      <c r="F126" s="12" t="s">
        <v>913</v>
      </c>
      <c r="G126" s="12" t="s">
        <v>914</v>
      </c>
      <c r="H126" s="12" t="s">
        <v>915</v>
      </c>
    </row>
    <row r="127" spans="1:8" ht="15.75" thickBot="1" x14ac:dyDescent="0.3">
      <c r="A127" s="9">
        <v>123</v>
      </c>
      <c r="B127" s="11" t="s">
        <v>916</v>
      </c>
      <c r="C127" s="12" t="s">
        <v>917</v>
      </c>
      <c r="D127" s="12" t="s">
        <v>918</v>
      </c>
      <c r="E127" s="12" t="s">
        <v>919</v>
      </c>
      <c r="F127" s="12" t="s">
        <v>920</v>
      </c>
      <c r="G127" s="12" t="s">
        <v>921</v>
      </c>
      <c r="H127" s="12" t="s">
        <v>922</v>
      </c>
    </row>
    <row r="128" spans="1:8" ht="15.75" thickBot="1" x14ac:dyDescent="0.3">
      <c r="A128" s="9">
        <v>124</v>
      </c>
      <c r="B128" s="11" t="s">
        <v>923</v>
      </c>
      <c r="C128" s="12" t="s">
        <v>924</v>
      </c>
      <c r="D128" s="12" t="s">
        <v>925</v>
      </c>
      <c r="E128" s="12" t="s">
        <v>926</v>
      </c>
      <c r="F128" s="12" t="s">
        <v>927</v>
      </c>
      <c r="G128" s="12" t="s">
        <v>928</v>
      </c>
      <c r="H128" s="12" t="s">
        <v>929</v>
      </c>
    </row>
    <row r="129" spans="1:8" ht="15.75" thickBot="1" x14ac:dyDescent="0.3">
      <c r="A129" s="9">
        <v>125</v>
      </c>
      <c r="B129" s="11" t="s">
        <v>930</v>
      </c>
      <c r="C129" s="12" t="s">
        <v>931</v>
      </c>
      <c r="D129" s="12" t="s">
        <v>932</v>
      </c>
      <c r="E129" s="12" t="s">
        <v>933</v>
      </c>
      <c r="F129" s="12" t="s">
        <v>934</v>
      </c>
      <c r="G129" s="12" t="s">
        <v>935</v>
      </c>
      <c r="H129" s="12" t="s">
        <v>936</v>
      </c>
    </row>
    <row r="130" spans="1:8" ht="15.75" thickBot="1" x14ac:dyDescent="0.3">
      <c r="A130" s="9">
        <v>126</v>
      </c>
      <c r="B130" s="11" t="s">
        <v>937</v>
      </c>
      <c r="C130" s="12" t="s">
        <v>938</v>
      </c>
      <c r="D130" s="12" t="s">
        <v>939</v>
      </c>
      <c r="E130" s="12" t="s">
        <v>940</v>
      </c>
      <c r="F130" s="12" t="s">
        <v>941</v>
      </c>
      <c r="G130" s="12" t="s">
        <v>942</v>
      </c>
      <c r="H130" s="12" t="s">
        <v>943</v>
      </c>
    </row>
    <row r="131" spans="1:8" ht="15.75" thickBot="1" x14ac:dyDescent="0.3">
      <c r="A131" s="9">
        <v>127</v>
      </c>
      <c r="B131" s="11" t="s">
        <v>944</v>
      </c>
      <c r="C131" s="12" t="s">
        <v>945</v>
      </c>
      <c r="D131" s="12" t="s">
        <v>946</v>
      </c>
      <c r="E131" s="12" t="s">
        <v>947</v>
      </c>
      <c r="F131" s="12" t="s">
        <v>948</v>
      </c>
      <c r="G131" s="12" t="s">
        <v>949</v>
      </c>
      <c r="H131" s="12" t="s">
        <v>950</v>
      </c>
    </row>
    <row r="132" spans="1:8" ht="15.75" thickBot="1" x14ac:dyDescent="0.3">
      <c r="A132" s="9">
        <v>128</v>
      </c>
      <c r="B132" s="11" t="s">
        <v>951</v>
      </c>
      <c r="C132" s="12" t="s">
        <v>952</v>
      </c>
      <c r="D132" s="12" t="s">
        <v>953</v>
      </c>
      <c r="E132" s="12" t="s">
        <v>954</v>
      </c>
      <c r="F132" s="12" t="s">
        <v>955</v>
      </c>
      <c r="G132" s="12" t="s">
        <v>956</v>
      </c>
      <c r="H132" s="12" t="s">
        <v>957</v>
      </c>
    </row>
    <row r="133" spans="1:8" ht="15.75" thickBot="1" x14ac:dyDescent="0.3">
      <c r="A133" s="9">
        <v>129</v>
      </c>
      <c r="B133" s="11" t="s">
        <v>958</v>
      </c>
      <c r="C133" s="12" t="s">
        <v>959</v>
      </c>
      <c r="D133" s="12" t="s">
        <v>960</v>
      </c>
      <c r="E133" s="12" t="s">
        <v>961</v>
      </c>
      <c r="F133" s="12" t="s">
        <v>962</v>
      </c>
      <c r="G133" s="12" t="s">
        <v>963</v>
      </c>
      <c r="H133" s="12" t="s">
        <v>964</v>
      </c>
    </row>
    <row r="134" spans="1:8" ht="15.75" thickBot="1" x14ac:dyDescent="0.3">
      <c r="A134" s="9">
        <v>130</v>
      </c>
      <c r="B134" s="11" t="s">
        <v>965</v>
      </c>
      <c r="C134" s="12" t="s">
        <v>966</v>
      </c>
      <c r="D134" s="12" t="s">
        <v>967</v>
      </c>
      <c r="E134" s="12" t="s">
        <v>968</v>
      </c>
      <c r="F134" s="12" t="s">
        <v>969</v>
      </c>
      <c r="G134" s="12" t="s">
        <v>970</v>
      </c>
      <c r="H134" s="12" t="s">
        <v>971</v>
      </c>
    </row>
    <row r="135" spans="1:8" ht="15.75" thickBot="1" x14ac:dyDescent="0.3">
      <c r="A135" s="9">
        <v>131</v>
      </c>
      <c r="B135" s="11" t="s">
        <v>972</v>
      </c>
      <c r="C135" s="12" t="s">
        <v>973</v>
      </c>
      <c r="D135" s="12" t="s">
        <v>974</v>
      </c>
      <c r="E135" s="12" t="s">
        <v>975</v>
      </c>
      <c r="F135" s="12" t="s">
        <v>976</v>
      </c>
      <c r="G135" s="12" t="s">
        <v>977</v>
      </c>
      <c r="H135" s="12" t="s">
        <v>978</v>
      </c>
    </row>
    <row r="136" spans="1:8" ht="15.75" thickBot="1" x14ac:dyDescent="0.3">
      <c r="A136" s="9">
        <v>132</v>
      </c>
      <c r="B136" s="11" t="s">
        <v>979</v>
      </c>
      <c r="C136" s="12" t="s">
        <v>980</v>
      </c>
      <c r="D136" s="12" t="s">
        <v>981</v>
      </c>
      <c r="E136" s="12" t="s">
        <v>982</v>
      </c>
      <c r="F136" s="12" t="s">
        <v>983</v>
      </c>
      <c r="G136" s="12" t="s">
        <v>984</v>
      </c>
      <c r="H136" s="12" t="s">
        <v>985</v>
      </c>
    </row>
    <row r="137" spans="1:8" ht="15.75" thickBot="1" x14ac:dyDescent="0.3">
      <c r="A137" s="9">
        <v>133</v>
      </c>
      <c r="B137" s="11" t="s">
        <v>986</v>
      </c>
      <c r="C137" s="12" t="s">
        <v>987</v>
      </c>
      <c r="D137" s="12" t="s">
        <v>988</v>
      </c>
      <c r="E137" s="12" t="s">
        <v>989</v>
      </c>
      <c r="F137" s="12" t="s">
        <v>990</v>
      </c>
      <c r="G137" s="12" t="s">
        <v>991</v>
      </c>
      <c r="H137" s="12" t="s">
        <v>992</v>
      </c>
    </row>
    <row r="138" spans="1:8" ht="15.75" thickBot="1" x14ac:dyDescent="0.3">
      <c r="A138" s="9">
        <v>134</v>
      </c>
      <c r="B138" s="11" t="s">
        <v>993</v>
      </c>
      <c r="C138" s="12" t="s">
        <v>994</v>
      </c>
      <c r="D138" s="12" t="s">
        <v>995</v>
      </c>
      <c r="E138" s="12" t="s">
        <v>996</v>
      </c>
      <c r="F138" s="12" t="s">
        <v>997</v>
      </c>
      <c r="G138" s="12" t="s">
        <v>998</v>
      </c>
      <c r="H138" s="12" t="s">
        <v>999</v>
      </c>
    </row>
    <row r="139" spans="1:8" ht="15.75" thickBot="1" x14ac:dyDescent="0.3">
      <c r="A139" s="9">
        <v>135</v>
      </c>
      <c r="B139" s="11" t="s">
        <v>1000</v>
      </c>
      <c r="C139" s="12" t="s">
        <v>1001</v>
      </c>
      <c r="D139" s="12" t="s">
        <v>1002</v>
      </c>
      <c r="E139" s="12" t="s">
        <v>1003</v>
      </c>
      <c r="F139" s="12" t="s">
        <v>1004</v>
      </c>
      <c r="G139" s="12" t="s">
        <v>1005</v>
      </c>
      <c r="H139" s="12" t="s">
        <v>1006</v>
      </c>
    </row>
    <row r="140" spans="1:8" ht="15.75" thickBot="1" x14ac:dyDescent="0.3">
      <c r="A140" s="9">
        <v>136</v>
      </c>
      <c r="B140" s="11" t="s">
        <v>1007</v>
      </c>
      <c r="C140" s="12" t="s">
        <v>1008</v>
      </c>
      <c r="D140" s="12" t="s">
        <v>1009</v>
      </c>
      <c r="E140" s="12" t="s">
        <v>1010</v>
      </c>
      <c r="F140" s="12" t="s">
        <v>1011</v>
      </c>
      <c r="G140" s="12" t="s">
        <v>1012</v>
      </c>
      <c r="H140" s="12" t="s">
        <v>1013</v>
      </c>
    </row>
    <row r="141" spans="1:8" ht="15.75" thickBot="1" x14ac:dyDescent="0.3">
      <c r="A141" s="9">
        <v>137</v>
      </c>
      <c r="B141" s="11" t="s">
        <v>1014</v>
      </c>
      <c r="C141" s="12" t="s">
        <v>1015</v>
      </c>
      <c r="D141" s="12" t="s">
        <v>1016</v>
      </c>
      <c r="E141" s="12" t="s">
        <v>1017</v>
      </c>
      <c r="F141" s="12" t="s">
        <v>1018</v>
      </c>
      <c r="G141" s="12" t="s">
        <v>1019</v>
      </c>
      <c r="H141" s="12" t="s">
        <v>1020</v>
      </c>
    </row>
    <row r="142" spans="1:8" ht="15.75" thickBot="1" x14ac:dyDescent="0.3">
      <c r="A142" s="9">
        <v>138</v>
      </c>
      <c r="B142" s="11" t="s">
        <v>1021</v>
      </c>
      <c r="C142" s="12" t="s">
        <v>1022</v>
      </c>
      <c r="D142" s="12" t="s">
        <v>1023</v>
      </c>
      <c r="E142" s="12" t="s">
        <v>1024</v>
      </c>
      <c r="F142" s="12" t="s">
        <v>1025</v>
      </c>
      <c r="G142" s="12" t="s">
        <v>1026</v>
      </c>
      <c r="H142" s="12" t="s">
        <v>1027</v>
      </c>
    </row>
    <row r="143" spans="1:8" ht="15.75" thickBot="1" x14ac:dyDescent="0.3">
      <c r="A143" s="9">
        <v>139</v>
      </c>
      <c r="B143" s="11" t="s">
        <v>1028</v>
      </c>
      <c r="C143" s="12" t="s">
        <v>1029</v>
      </c>
      <c r="D143" s="12" t="s">
        <v>1030</v>
      </c>
      <c r="E143" s="12" t="s">
        <v>1031</v>
      </c>
      <c r="F143" s="12" t="s">
        <v>1032</v>
      </c>
      <c r="G143" s="12" t="s">
        <v>1033</v>
      </c>
      <c r="H143" s="12" t="s">
        <v>1034</v>
      </c>
    </row>
    <row r="144" spans="1:8" ht="15.75" thickBot="1" x14ac:dyDescent="0.3">
      <c r="A144" s="9">
        <v>140</v>
      </c>
      <c r="B144" s="11" t="s">
        <v>1035</v>
      </c>
      <c r="C144" s="12" t="s">
        <v>1036</v>
      </c>
      <c r="D144" s="12" t="s">
        <v>1037</v>
      </c>
      <c r="E144" s="12" t="s">
        <v>1038</v>
      </c>
      <c r="F144" s="12" t="s">
        <v>1039</v>
      </c>
      <c r="G144" s="12" t="s">
        <v>1040</v>
      </c>
      <c r="H144" s="12" t="s">
        <v>1041</v>
      </c>
    </row>
    <row r="145" spans="1:8" ht="15.75" thickBot="1" x14ac:dyDescent="0.3">
      <c r="A145" s="9">
        <v>141</v>
      </c>
      <c r="B145" s="11" t="s">
        <v>1042</v>
      </c>
      <c r="C145" s="12" t="s">
        <v>1043</v>
      </c>
      <c r="D145" s="12" t="s">
        <v>1044</v>
      </c>
      <c r="E145" s="12" t="s">
        <v>1045</v>
      </c>
      <c r="F145" s="12" t="s">
        <v>1046</v>
      </c>
      <c r="G145" s="12" t="s">
        <v>1047</v>
      </c>
      <c r="H145" s="12" t="s">
        <v>1048</v>
      </c>
    </row>
    <row r="146" spans="1:8" ht="15.75" thickBot="1" x14ac:dyDescent="0.3">
      <c r="A146" s="9">
        <v>142</v>
      </c>
      <c r="B146" s="11" t="s">
        <v>1049</v>
      </c>
      <c r="C146" s="12" t="s">
        <v>1050</v>
      </c>
      <c r="D146" s="12" t="s">
        <v>1051</v>
      </c>
      <c r="E146" s="12" t="s">
        <v>1052</v>
      </c>
      <c r="F146" s="12" t="s">
        <v>1053</v>
      </c>
      <c r="G146" s="12" t="s">
        <v>1054</v>
      </c>
      <c r="H146" s="12" t="s">
        <v>1055</v>
      </c>
    </row>
    <row r="147" spans="1:8" ht="15.75" thickBot="1" x14ac:dyDescent="0.3">
      <c r="A147" s="9">
        <v>143</v>
      </c>
      <c r="B147" s="11" t="s">
        <v>1056</v>
      </c>
      <c r="C147" s="12" t="s">
        <v>1057</v>
      </c>
      <c r="D147" s="12" t="s">
        <v>1058</v>
      </c>
      <c r="E147" s="12" t="s">
        <v>1059</v>
      </c>
      <c r="F147" s="12" t="s">
        <v>1060</v>
      </c>
      <c r="G147" s="12" t="s">
        <v>1061</v>
      </c>
      <c r="H147" s="12" t="s">
        <v>1062</v>
      </c>
    </row>
    <row r="148" spans="1:8" ht="15.75" thickBot="1" x14ac:dyDescent="0.3">
      <c r="A148" s="9">
        <v>144</v>
      </c>
      <c r="B148" s="11" t="s">
        <v>1063</v>
      </c>
      <c r="C148" s="12" t="s">
        <v>1064</v>
      </c>
      <c r="D148" s="12" t="s">
        <v>1065</v>
      </c>
      <c r="E148" s="12" t="s">
        <v>1066</v>
      </c>
      <c r="F148" s="12" t="s">
        <v>1067</v>
      </c>
      <c r="G148" s="12" t="s">
        <v>1068</v>
      </c>
      <c r="H148" s="12" t="s">
        <v>1069</v>
      </c>
    </row>
    <row r="149" spans="1:8" ht="15.75" thickBot="1" x14ac:dyDescent="0.3">
      <c r="A149" s="9">
        <v>145</v>
      </c>
      <c r="B149" s="11" t="s">
        <v>1070</v>
      </c>
      <c r="C149" s="12" t="s">
        <v>1071</v>
      </c>
      <c r="D149" s="12" t="s">
        <v>1072</v>
      </c>
      <c r="E149" s="12" t="s">
        <v>1073</v>
      </c>
      <c r="F149" s="12" t="s">
        <v>1074</v>
      </c>
      <c r="G149" s="12" t="s">
        <v>1075</v>
      </c>
      <c r="H149" s="12" t="s">
        <v>1076</v>
      </c>
    </row>
    <row r="150" spans="1:8" ht="15.75" thickBot="1" x14ac:dyDescent="0.3">
      <c r="A150" s="9">
        <v>146</v>
      </c>
      <c r="B150" s="11" t="s">
        <v>1077</v>
      </c>
      <c r="C150" s="12" t="s">
        <v>1078</v>
      </c>
      <c r="D150" s="12" t="s">
        <v>1079</v>
      </c>
      <c r="E150" s="12" t="s">
        <v>1080</v>
      </c>
      <c r="F150" s="12" t="s">
        <v>1081</v>
      </c>
      <c r="G150" s="12" t="s">
        <v>1082</v>
      </c>
      <c r="H150" s="12" t="s">
        <v>1083</v>
      </c>
    </row>
    <row r="151" spans="1:8" ht="15.75" thickBot="1" x14ac:dyDescent="0.3">
      <c r="A151" s="9">
        <v>147</v>
      </c>
      <c r="B151" s="11" t="s">
        <v>1084</v>
      </c>
      <c r="C151" s="12" t="s">
        <v>1085</v>
      </c>
      <c r="D151" s="12" t="s">
        <v>1086</v>
      </c>
      <c r="E151" s="12" t="s">
        <v>1087</v>
      </c>
      <c r="F151" s="12" t="s">
        <v>1088</v>
      </c>
      <c r="G151" s="12" t="s">
        <v>1089</v>
      </c>
      <c r="H151" s="12" t="s">
        <v>1090</v>
      </c>
    </row>
    <row r="152" spans="1:8" ht="15.75" thickBot="1" x14ac:dyDescent="0.3">
      <c r="A152" s="9">
        <v>148</v>
      </c>
      <c r="B152" s="11" t="s">
        <v>1091</v>
      </c>
      <c r="C152" s="12" t="s">
        <v>1092</v>
      </c>
      <c r="D152" s="12" t="s">
        <v>1093</v>
      </c>
      <c r="E152" s="12" t="s">
        <v>1094</v>
      </c>
      <c r="F152" s="12" t="s">
        <v>1095</v>
      </c>
      <c r="G152" s="12" t="s">
        <v>1096</v>
      </c>
      <c r="H152" s="12" t="s">
        <v>1097</v>
      </c>
    </row>
    <row r="153" spans="1:8" ht="15.75" thickBot="1" x14ac:dyDescent="0.3">
      <c r="A153" s="9">
        <v>149</v>
      </c>
      <c r="B153" s="11" t="s">
        <v>1098</v>
      </c>
      <c r="C153" s="12" t="s">
        <v>1099</v>
      </c>
      <c r="D153" s="12" t="s">
        <v>1100</v>
      </c>
      <c r="E153" s="12" t="s">
        <v>1101</v>
      </c>
      <c r="F153" s="12" t="s">
        <v>1102</v>
      </c>
      <c r="G153" s="12" t="s">
        <v>1103</v>
      </c>
      <c r="H153" s="12" t="s">
        <v>1104</v>
      </c>
    </row>
    <row r="154" spans="1:8" ht="15.75" thickBot="1" x14ac:dyDescent="0.3">
      <c r="A154" s="9">
        <v>150</v>
      </c>
      <c r="B154" s="11" t="s">
        <v>1105</v>
      </c>
      <c r="C154" s="12" t="s">
        <v>1106</v>
      </c>
      <c r="D154" s="12" t="s">
        <v>1107</v>
      </c>
      <c r="E154" s="12" t="s">
        <v>1108</v>
      </c>
      <c r="F154" s="12" t="s">
        <v>1109</v>
      </c>
      <c r="G154" s="12" t="s">
        <v>1110</v>
      </c>
      <c r="H154" s="12" t="s">
        <v>1111</v>
      </c>
    </row>
    <row r="155" spans="1:8" ht="15.75" thickBot="1" x14ac:dyDescent="0.3">
      <c r="A155" s="9">
        <v>151</v>
      </c>
      <c r="B155" s="11" t="s">
        <v>1112</v>
      </c>
      <c r="C155" s="12" t="s">
        <v>1113</v>
      </c>
      <c r="D155" s="12" t="s">
        <v>1114</v>
      </c>
      <c r="E155" s="12" t="s">
        <v>1115</v>
      </c>
      <c r="F155" s="12" t="s">
        <v>1116</v>
      </c>
      <c r="G155" s="12" t="s">
        <v>1117</v>
      </c>
      <c r="H155" s="12" t="s">
        <v>1118</v>
      </c>
    </row>
    <row r="156" spans="1:8" ht="15.75" thickBot="1" x14ac:dyDescent="0.3">
      <c r="A156" s="9">
        <v>152</v>
      </c>
      <c r="B156" s="11" t="s">
        <v>1119</v>
      </c>
      <c r="C156" s="12" t="s">
        <v>1120</v>
      </c>
      <c r="D156" s="12" t="s">
        <v>1121</v>
      </c>
      <c r="E156" s="12" t="s">
        <v>1122</v>
      </c>
      <c r="F156" s="12" t="s">
        <v>1123</v>
      </c>
      <c r="G156" s="12" t="s">
        <v>1124</v>
      </c>
      <c r="H156" s="12" t="s">
        <v>1125</v>
      </c>
    </row>
    <row r="157" spans="1:8" ht="15.75" thickBot="1" x14ac:dyDescent="0.3">
      <c r="A157" s="9">
        <v>153</v>
      </c>
      <c r="B157" s="11" t="s">
        <v>1126</v>
      </c>
      <c r="C157" s="12" t="s">
        <v>1127</v>
      </c>
      <c r="D157" s="12" t="s">
        <v>1128</v>
      </c>
      <c r="E157" s="12" t="s">
        <v>1129</v>
      </c>
      <c r="F157" s="12" t="s">
        <v>1130</v>
      </c>
      <c r="G157" s="12" t="s">
        <v>1131</v>
      </c>
      <c r="H157" s="12" t="s">
        <v>1132</v>
      </c>
    </row>
    <row r="158" spans="1:8" ht="15.75" thickBot="1" x14ac:dyDescent="0.3">
      <c r="A158" s="9">
        <v>154</v>
      </c>
      <c r="B158" s="11" t="s">
        <v>1133</v>
      </c>
      <c r="C158" s="12" t="s">
        <v>1134</v>
      </c>
      <c r="D158" s="12" t="s">
        <v>1135</v>
      </c>
      <c r="E158" s="12" t="s">
        <v>1136</v>
      </c>
      <c r="F158" s="12" t="s">
        <v>1137</v>
      </c>
      <c r="G158" s="12" t="s">
        <v>1138</v>
      </c>
      <c r="H158" s="12" t="s">
        <v>1139</v>
      </c>
    </row>
    <row r="159" spans="1:8" ht="15.75" thickBot="1" x14ac:dyDescent="0.3">
      <c r="A159" s="9">
        <v>155</v>
      </c>
      <c r="B159" s="11" t="s">
        <v>1140</v>
      </c>
      <c r="C159" s="12" t="s">
        <v>1141</v>
      </c>
      <c r="D159" s="12" t="s">
        <v>1142</v>
      </c>
      <c r="E159" s="12" t="s">
        <v>1143</v>
      </c>
      <c r="F159" s="12" t="s">
        <v>1144</v>
      </c>
      <c r="G159" s="12" t="s">
        <v>1145</v>
      </c>
      <c r="H159" s="12" t="s">
        <v>1146</v>
      </c>
    </row>
    <row r="160" spans="1:8" ht="15.75" thickBot="1" x14ac:dyDescent="0.3">
      <c r="A160" s="9">
        <v>156</v>
      </c>
      <c r="B160" s="11" t="s">
        <v>1147</v>
      </c>
      <c r="C160" s="12" t="s">
        <v>1148</v>
      </c>
      <c r="D160" s="12" t="s">
        <v>1149</v>
      </c>
      <c r="E160" s="12" t="s">
        <v>1150</v>
      </c>
      <c r="F160" s="12" t="s">
        <v>1151</v>
      </c>
      <c r="G160" s="12" t="s">
        <v>1152</v>
      </c>
      <c r="H160" s="12" t="s">
        <v>1153</v>
      </c>
    </row>
    <row r="161" spans="1:8" ht="15.75" thickBot="1" x14ac:dyDescent="0.3">
      <c r="A161" s="9">
        <v>157</v>
      </c>
      <c r="B161" s="11" t="s">
        <v>1154</v>
      </c>
      <c r="C161" s="12" t="s">
        <v>1155</v>
      </c>
      <c r="D161" s="12" t="s">
        <v>1156</v>
      </c>
      <c r="E161" s="12" t="s">
        <v>1157</v>
      </c>
      <c r="F161" s="12" t="s">
        <v>1158</v>
      </c>
      <c r="G161" s="12" t="s">
        <v>1159</v>
      </c>
      <c r="H161" s="12" t="s">
        <v>1160</v>
      </c>
    </row>
    <row r="162" spans="1:8" ht="15.75" thickBot="1" x14ac:dyDescent="0.3">
      <c r="A162" s="9">
        <v>158</v>
      </c>
      <c r="B162" s="11" t="s">
        <v>1161</v>
      </c>
      <c r="C162" s="12" t="s">
        <v>1162</v>
      </c>
      <c r="D162" s="12" t="s">
        <v>1163</v>
      </c>
      <c r="E162" s="12" t="s">
        <v>1164</v>
      </c>
      <c r="F162" s="12" t="s">
        <v>1165</v>
      </c>
      <c r="G162" s="12" t="s">
        <v>1166</v>
      </c>
      <c r="H162" s="12" t="s">
        <v>1167</v>
      </c>
    </row>
    <row r="163" spans="1:8" ht="15.75" thickBot="1" x14ac:dyDescent="0.3">
      <c r="A163" s="9">
        <v>159</v>
      </c>
      <c r="B163" s="11" t="s">
        <v>1168</v>
      </c>
      <c r="C163" s="12" t="s">
        <v>1169</v>
      </c>
      <c r="D163" s="12" t="s">
        <v>1170</v>
      </c>
      <c r="E163" s="12" t="s">
        <v>1171</v>
      </c>
      <c r="F163" s="12" t="s">
        <v>1172</v>
      </c>
      <c r="G163" s="12" t="s">
        <v>1173</v>
      </c>
      <c r="H163" s="12" t="s">
        <v>1174</v>
      </c>
    </row>
    <row r="164" spans="1:8" ht="15.75" thickBot="1" x14ac:dyDescent="0.3">
      <c r="A164" s="9">
        <v>160</v>
      </c>
      <c r="B164" s="11" t="s">
        <v>1175</v>
      </c>
      <c r="C164" s="12" t="s">
        <v>1176</v>
      </c>
      <c r="D164" s="12" t="s">
        <v>1177</v>
      </c>
      <c r="E164" s="12" t="s">
        <v>1178</v>
      </c>
      <c r="F164" s="12" t="s">
        <v>1179</v>
      </c>
      <c r="G164" s="12" t="s">
        <v>1180</v>
      </c>
      <c r="H164" s="12" t="s">
        <v>1181</v>
      </c>
    </row>
    <row r="165" spans="1:8" ht="15.75" thickBot="1" x14ac:dyDescent="0.3">
      <c r="A165" s="9">
        <v>161</v>
      </c>
      <c r="B165" s="11" t="s">
        <v>1182</v>
      </c>
      <c r="C165" s="12" t="s">
        <v>1183</v>
      </c>
      <c r="D165" s="12" t="s">
        <v>1184</v>
      </c>
      <c r="E165" s="12" t="s">
        <v>1185</v>
      </c>
      <c r="F165" s="12" t="s">
        <v>1186</v>
      </c>
      <c r="G165" s="12" t="s">
        <v>1187</v>
      </c>
      <c r="H165" s="12" t="s">
        <v>1188</v>
      </c>
    </row>
    <row r="166" spans="1:8" ht="15.75" thickBot="1" x14ac:dyDescent="0.3">
      <c r="A166" s="9">
        <v>162</v>
      </c>
      <c r="B166" s="13" t="s">
        <v>1189</v>
      </c>
      <c r="C166" s="12" t="s">
        <v>1190</v>
      </c>
      <c r="D166" s="12" t="s">
        <v>1191</v>
      </c>
      <c r="E166" s="12" t="s">
        <v>1192</v>
      </c>
      <c r="F166" s="12" t="s">
        <v>1193</v>
      </c>
      <c r="G166" s="12" t="s">
        <v>1194</v>
      </c>
      <c r="H166" s="12" t="s">
        <v>1195</v>
      </c>
    </row>
    <row r="167" spans="1:8" ht="15.75" thickBot="1" x14ac:dyDescent="0.3">
      <c r="A167" s="9">
        <v>163</v>
      </c>
      <c r="B167" s="11" t="s">
        <v>1196</v>
      </c>
      <c r="C167" s="12" t="s">
        <v>1197</v>
      </c>
      <c r="D167" s="12" t="s">
        <v>1198</v>
      </c>
      <c r="E167" s="12" t="s">
        <v>1199</v>
      </c>
      <c r="F167" s="12" t="s">
        <v>1200</v>
      </c>
      <c r="G167" s="12" t="s">
        <v>1201</v>
      </c>
      <c r="H167" s="12" t="s">
        <v>1202</v>
      </c>
    </row>
    <row r="168" spans="1:8" ht="15.75" thickBot="1" x14ac:dyDescent="0.3">
      <c r="A168" s="9">
        <v>164</v>
      </c>
      <c r="B168" s="11" t="s">
        <v>1203</v>
      </c>
      <c r="C168" s="12" t="s">
        <v>1204</v>
      </c>
      <c r="D168" s="12" t="s">
        <v>1205</v>
      </c>
      <c r="E168" s="12" t="s">
        <v>1206</v>
      </c>
      <c r="F168" s="12" t="s">
        <v>1207</v>
      </c>
      <c r="G168" s="12" t="s">
        <v>1208</v>
      </c>
      <c r="H168" s="12" t="s">
        <v>1209</v>
      </c>
    </row>
    <row r="169" spans="1:8" ht="15.75" thickBot="1" x14ac:dyDescent="0.3">
      <c r="A169" s="9">
        <v>165</v>
      </c>
      <c r="B169" s="11" t="s">
        <v>1210</v>
      </c>
      <c r="C169" s="12" t="s">
        <v>1211</v>
      </c>
      <c r="D169" s="12" t="s">
        <v>1212</v>
      </c>
      <c r="E169" s="12" t="s">
        <v>1213</v>
      </c>
      <c r="F169" s="12" t="s">
        <v>1214</v>
      </c>
      <c r="G169" s="12" t="s">
        <v>1215</v>
      </c>
      <c r="H169" s="12" t="s">
        <v>1216</v>
      </c>
    </row>
    <row r="170" spans="1:8" ht="15.75" thickBot="1" x14ac:dyDescent="0.3">
      <c r="A170" s="9">
        <v>166</v>
      </c>
      <c r="B170" s="11" t="s">
        <v>1217</v>
      </c>
      <c r="C170" s="12" t="s">
        <v>1218</v>
      </c>
      <c r="D170" s="12" t="s">
        <v>1219</v>
      </c>
      <c r="E170" s="12" t="s">
        <v>1220</v>
      </c>
      <c r="F170" s="12" t="s">
        <v>1221</v>
      </c>
      <c r="G170" s="12" t="s">
        <v>1222</v>
      </c>
      <c r="H170" s="12" t="s">
        <v>1223</v>
      </c>
    </row>
    <row r="171" spans="1:8" ht="15.75" thickBot="1" x14ac:dyDescent="0.3">
      <c r="A171" s="9">
        <v>167</v>
      </c>
      <c r="B171" s="11" t="s">
        <v>1224</v>
      </c>
      <c r="C171" s="12" t="s">
        <v>1225</v>
      </c>
      <c r="D171" s="12" t="s">
        <v>1226</v>
      </c>
      <c r="E171" s="12" t="s">
        <v>1227</v>
      </c>
      <c r="F171" s="12" t="s">
        <v>1228</v>
      </c>
      <c r="G171" s="12" t="s">
        <v>1229</v>
      </c>
      <c r="H171" s="12" t="s">
        <v>1230</v>
      </c>
    </row>
    <row r="172" spans="1:8" ht="15.75" thickBot="1" x14ac:dyDescent="0.3">
      <c r="A172" s="9">
        <v>168</v>
      </c>
      <c r="B172" s="11" t="s">
        <v>1231</v>
      </c>
      <c r="C172" s="12" t="s">
        <v>1232</v>
      </c>
      <c r="D172" s="12" t="s">
        <v>1233</v>
      </c>
      <c r="E172" s="12" t="s">
        <v>1234</v>
      </c>
      <c r="F172" s="12" t="s">
        <v>1235</v>
      </c>
      <c r="G172" s="12" t="s">
        <v>1236</v>
      </c>
      <c r="H172" s="12" t="s">
        <v>1237</v>
      </c>
    </row>
    <row r="173" spans="1:8" ht="15.75" thickBot="1" x14ac:dyDescent="0.3">
      <c r="A173" s="9">
        <v>169</v>
      </c>
      <c r="B173" s="11" t="s">
        <v>1238</v>
      </c>
      <c r="C173" s="12" t="s">
        <v>1239</v>
      </c>
      <c r="D173" s="12" t="s">
        <v>1240</v>
      </c>
      <c r="E173" s="12" t="s">
        <v>1241</v>
      </c>
      <c r="F173" s="12" t="s">
        <v>1242</v>
      </c>
      <c r="G173" s="12" t="s">
        <v>1243</v>
      </c>
      <c r="H173" s="12" t="s">
        <v>1244</v>
      </c>
    </row>
    <row r="174" spans="1:8" ht="15.75" thickBot="1" x14ac:dyDescent="0.3">
      <c r="A174" s="9">
        <v>170</v>
      </c>
      <c r="B174" s="11" t="s">
        <v>1245</v>
      </c>
      <c r="C174" s="12" t="s">
        <v>1246</v>
      </c>
      <c r="D174" s="12" t="s">
        <v>1247</v>
      </c>
      <c r="E174" s="12" t="s">
        <v>1248</v>
      </c>
      <c r="F174" s="12" t="s">
        <v>1249</v>
      </c>
      <c r="G174" s="12" t="s">
        <v>1250</v>
      </c>
      <c r="H174" s="12" t="s">
        <v>1251</v>
      </c>
    </row>
    <row r="175" spans="1:8" ht="15.75" thickBot="1" x14ac:dyDescent="0.3">
      <c r="A175" s="9">
        <v>171</v>
      </c>
      <c r="B175" s="11" t="s">
        <v>1252</v>
      </c>
      <c r="C175" s="12" t="s">
        <v>1253</v>
      </c>
      <c r="D175" s="12" t="s">
        <v>1254</v>
      </c>
      <c r="E175" s="12" t="s">
        <v>1255</v>
      </c>
      <c r="F175" s="12" t="s">
        <v>1256</v>
      </c>
      <c r="G175" s="12" t="s">
        <v>1257</v>
      </c>
      <c r="H175" s="12" t="s">
        <v>1258</v>
      </c>
    </row>
    <row r="176" spans="1:8" ht="15.75" thickBot="1" x14ac:dyDescent="0.3">
      <c r="A176" s="9">
        <v>172</v>
      </c>
      <c r="B176" s="11" t="s">
        <v>1259</v>
      </c>
      <c r="C176" s="12" t="s">
        <v>1260</v>
      </c>
      <c r="D176" s="12" t="s">
        <v>1261</v>
      </c>
      <c r="E176" s="12" t="s">
        <v>1262</v>
      </c>
      <c r="F176" s="12" t="s">
        <v>1263</v>
      </c>
      <c r="G176" s="12" t="s">
        <v>1264</v>
      </c>
      <c r="H176" s="12" t="s">
        <v>1265</v>
      </c>
    </row>
    <row r="177" spans="1:8" ht="15.75" thickBot="1" x14ac:dyDescent="0.3">
      <c r="A177" s="9">
        <v>173</v>
      </c>
      <c r="B177" s="11" t="s">
        <v>1266</v>
      </c>
      <c r="C177" s="12" t="s">
        <v>1267</v>
      </c>
      <c r="D177" s="12" t="s">
        <v>1268</v>
      </c>
      <c r="E177" s="12" t="s">
        <v>1269</v>
      </c>
      <c r="F177" s="12" t="s">
        <v>1270</v>
      </c>
      <c r="G177" s="12" t="s">
        <v>1271</v>
      </c>
      <c r="H177" s="12" t="s">
        <v>1272</v>
      </c>
    </row>
    <row r="178" spans="1:8" ht="15.75" thickBot="1" x14ac:dyDescent="0.3">
      <c r="A178" s="9">
        <v>174</v>
      </c>
      <c r="B178" s="11" t="s">
        <v>1273</v>
      </c>
      <c r="C178" s="12" t="s">
        <v>1274</v>
      </c>
      <c r="D178" s="12" t="s">
        <v>1275</v>
      </c>
      <c r="E178" s="12" t="s">
        <v>1276</v>
      </c>
      <c r="F178" s="12" t="s">
        <v>1277</v>
      </c>
      <c r="G178" s="12" t="s">
        <v>1278</v>
      </c>
      <c r="H178" s="12" t="s">
        <v>1279</v>
      </c>
    </row>
    <row r="179" spans="1:8" ht="15.75" thickBot="1" x14ac:dyDescent="0.3">
      <c r="A179" s="9">
        <v>175</v>
      </c>
      <c r="B179" s="11" t="s">
        <v>1280</v>
      </c>
      <c r="C179" s="12" t="s">
        <v>1281</v>
      </c>
      <c r="D179" s="12" t="s">
        <v>1282</v>
      </c>
      <c r="E179" s="12" t="s">
        <v>1283</v>
      </c>
      <c r="F179" s="12" t="s">
        <v>1284</v>
      </c>
      <c r="G179" s="12" t="s">
        <v>1285</v>
      </c>
      <c r="H179" s="12" t="s">
        <v>1286</v>
      </c>
    </row>
    <row r="180" spans="1:8" ht="15.75" thickBot="1" x14ac:dyDescent="0.3">
      <c r="A180" s="9">
        <v>176</v>
      </c>
      <c r="B180" s="11" t="s">
        <v>1287</v>
      </c>
      <c r="C180" s="12" t="s">
        <v>1288</v>
      </c>
      <c r="D180" s="12" t="s">
        <v>1289</v>
      </c>
      <c r="E180" s="12" t="s">
        <v>1290</v>
      </c>
      <c r="F180" s="12" t="s">
        <v>1291</v>
      </c>
      <c r="G180" s="12" t="s">
        <v>1292</v>
      </c>
      <c r="H180" s="12" t="s">
        <v>1293</v>
      </c>
    </row>
    <row r="181" spans="1:8" ht="15.75" thickBot="1" x14ac:dyDescent="0.3">
      <c r="A181" s="9">
        <v>177</v>
      </c>
      <c r="B181" s="11" t="s">
        <v>1294</v>
      </c>
      <c r="C181" s="12" t="s">
        <v>1295</v>
      </c>
      <c r="D181" s="12" t="s">
        <v>1296</v>
      </c>
      <c r="E181" s="12" t="s">
        <v>1297</v>
      </c>
      <c r="F181" s="12" t="s">
        <v>1298</v>
      </c>
      <c r="G181" s="12" t="s">
        <v>1299</v>
      </c>
      <c r="H181" s="12" t="s">
        <v>1300</v>
      </c>
    </row>
    <row r="182" spans="1:8" ht="15.75" thickBot="1" x14ac:dyDescent="0.3">
      <c r="A182" s="9">
        <v>178</v>
      </c>
      <c r="B182" s="11" t="s">
        <v>1301</v>
      </c>
      <c r="C182" s="12" t="s">
        <v>1302</v>
      </c>
      <c r="D182" s="12" t="s">
        <v>1303</v>
      </c>
      <c r="E182" s="12" t="s">
        <v>1304</v>
      </c>
      <c r="F182" s="12" t="s">
        <v>1305</v>
      </c>
      <c r="G182" s="12" t="s">
        <v>1306</v>
      </c>
      <c r="H182" s="12" t="s">
        <v>1307</v>
      </c>
    </row>
    <row r="183" spans="1:8" ht="15.75" thickBot="1" x14ac:dyDescent="0.3">
      <c r="A183" s="9">
        <v>179</v>
      </c>
      <c r="B183" s="11" t="s">
        <v>1308</v>
      </c>
      <c r="C183" s="12" t="s">
        <v>1309</v>
      </c>
      <c r="D183" s="12" t="s">
        <v>1310</v>
      </c>
      <c r="E183" s="12" t="s">
        <v>1311</v>
      </c>
      <c r="F183" s="12" t="s">
        <v>1312</v>
      </c>
      <c r="G183" s="12" t="s">
        <v>1313</v>
      </c>
      <c r="H183" s="12" t="s">
        <v>1314</v>
      </c>
    </row>
    <row r="184" spans="1:8" ht="15.75" thickBot="1" x14ac:dyDescent="0.3">
      <c r="A184" s="9">
        <v>180</v>
      </c>
      <c r="B184" s="11" t="s">
        <v>1315</v>
      </c>
      <c r="C184" s="12" t="s">
        <v>1316</v>
      </c>
      <c r="D184" s="12" t="s">
        <v>1317</v>
      </c>
      <c r="E184" s="12" t="s">
        <v>1318</v>
      </c>
      <c r="F184" s="12" t="s">
        <v>1319</v>
      </c>
      <c r="G184" s="12" t="s">
        <v>1320</v>
      </c>
      <c r="H184" s="12" t="s">
        <v>1321</v>
      </c>
    </row>
    <row r="185" spans="1:8" ht="15.75" thickBot="1" x14ac:dyDescent="0.3">
      <c r="A185" s="9">
        <v>181</v>
      </c>
      <c r="B185" s="11" t="s">
        <v>1322</v>
      </c>
      <c r="C185" s="12" t="s">
        <v>1323</v>
      </c>
      <c r="D185" s="12" t="s">
        <v>1324</v>
      </c>
      <c r="E185" s="12" t="s">
        <v>1325</v>
      </c>
      <c r="F185" s="12" t="s">
        <v>1326</v>
      </c>
      <c r="G185" s="12" t="s">
        <v>1327</v>
      </c>
      <c r="H185" s="12" t="s">
        <v>1328</v>
      </c>
    </row>
    <row r="186" spans="1:8" ht="15.75" thickBot="1" x14ac:dyDescent="0.3">
      <c r="A186" s="9">
        <v>182</v>
      </c>
      <c r="B186" s="11" t="s">
        <v>1329</v>
      </c>
      <c r="C186" s="12" t="s">
        <v>1330</v>
      </c>
      <c r="D186" s="12" t="s">
        <v>1331</v>
      </c>
      <c r="E186" s="12" t="s">
        <v>1332</v>
      </c>
      <c r="F186" s="12" t="s">
        <v>1333</v>
      </c>
      <c r="G186" s="12" t="s">
        <v>1334</v>
      </c>
      <c r="H186" s="12" t="s">
        <v>1335</v>
      </c>
    </row>
    <row r="187" spans="1:8" ht="15.75" thickBot="1" x14ac:dyDescent="0.3">
      <c r="A187" s="9">
        <v>183</v>
      </c>
      <c r="B187" s="11" t="s">
        <v>1336</v>
      </c>
      <c r="C187" s="12" t="s">
        <v>1337</v>
      </c>
      <c r="D187" s="12" t="s">
        <v>1338</v>
      </c>
      <c r="E187" s="12" t="s">
        <v>1339</v>
      </c>
      <c r="F187" s="12" t="s">
        <v>1340</v>
      </c>
      <c r="G187" s="12" t="s">
        <v>1341</v>
      </c>
      <c r="H187" s="12" t="s">
        <v>1342</v>
      </c>
    </row>
    <row r="188" spans="1:8" ht="15.75" thickBot="1" x14ac:dyDescent="0.3">
      <c r="A188" s="9">
        <v>184</v>
      </c>
      <c r="B188" s="11" t="s">
        <v>1343</v>
      </c>
      <c r="C188" s="12" t="s">
        <v>1344</v>
      </c>
      <c r="D188" s="12" t="s">
        <v>1345</v>
      </c>
      <c r="E188" s="12" t="s">
        <v>1346</v>
      </c>
      <c r="F188" s="12" t="s">
        <v>1347</v>
      </c>
      <c r="G188" s="12" t="s">
        <v>1348</v>
      </c>
      <c r="H188" s="12" t="s">
        <v>1349</v>
      </c>
    </row>
    <row r="189" spans="1:8" ht="15.75" thickBot="1" x14ac:dyDescent="0.3">
      <c r="A189" s="9">
        <v>185</v>
      </c>
      <c r="B189" s="11" t="s">
        <v>1350</v>
      </c>
      <c r="C189" s="12" t="s">
        <v>1351</v>
      </c>
      <c r="D189" s="12" t="s">
        <v>1352</v>
      </c>
      <c r="E189" s="12" t="s">
        <v>1353</v>
      </c>
      <c r="F189" s="12" t="s">
        <v>1354</v>
      </c>
      <c r="G189" s="12" t="s">
        <v>1355</v>
      </c>
      <c r="H189" s="12" t="s">
        <v>1356</v>
      </c>
    </row>
    <row r="190" spans="1:8" ht="15.75" thickBot="1" x14ac:dyDescent="0.3">
      <c r="A190" s="9">
        <v>186</v>
      </c>
      <c r="B190" s="11" t="s">
        <v>1357</v>
      </c>
      <c r="C190" s="12" t="s">
        <v>1358</v>
      </c>
      <c r="D190" s="12" t="s">
        <v>1359</v>
      </c>
      <c r="E190" s="12" t="s">
        <v>1360</v>
      </c>
      <c r="F190" s="12" t="s">
        <v>1361</v>
      </c>
      <c r="G190" s="12" t="s">
        <v>1362</v>
      </c>
      <c r="H190" s="12" t="s">
        <v>1363</v>
      </c>
    </row>
    <row r="191" spans="1:8" ht="15.75" thickBot="1" x14ac:dyDescent="0.3">
      <c r="A191" s="9">
        <v>187</v>
      </c>
      <c r="B191" s="11" t="s">
        <v>1364</v>
      </c>
      <c r="C191" s="12" t="s">
        <v>1365</v>
      </c>
      <c r="D191" s="12" t="s">
        <v>1366</v>
      </c>
      <c r="E191" s="12" t="s">
        <v>1367</v>
      </c>
      <c r="F191" s="12" t="s">
        <v>1368</v>
      </c>
      <c r="G191" s="12" t="s">
        <v>1369</v>
      </c>
      <c r="H191" s="12" t="s">
        <v>1370</v>
      </c>
    </row>
    <row r="192" spans="1:8" ht="15.75" thickBot="1" x14ac:dyDescent="0.3">
      <c r="A192" s="9">
        <v>188</v>
      </c>
      <c r="B192" s="11" t="s">
        <v>1371</v>
      </c>
      <c r="C192" s="12" t="s">
        <v>1372</v>
      </c>
      <c r="D192" s="12" t="s">
        <v>1373</v>
      </c>
      <c r="E192" s="12" t="s">
        <v>1374</v>
      </c>
      <c r="F192" s="12" t="s">
        <v>1375</v>
      </c>
      <c r="G192" s="12" t="s">
        <v>1376</v>
      </c>
      <c r="H192" s="12" t="s">
        <v>1377</v>
      </c>
    </row>
    <row r="193" spans="1:8" ht="15.75" thickBot="1" x14ac:dyDescent="0.3">
      <c r="A193" s="9">
        <v>189</v>
      </c>
      <c r="B193" s="11" t="s">
        <v>1378</v>
      </c>
      <c r="C193" s="12" t="s">
        <v>1379</v>
      </c>
      <c r="D193" s="12" t="s">
        <v>1380</v>
      </c>
      <c r="E193" s="12" t="s">
        <v>1381</v>
      </c>
      <c r="F193" s="12" t="s">
        <v>1382</v>
      </c>
      <c r="G193" s="12" t="s">
        <v>1383</v>
      </c>
      <c r="H193" s="12" t="s">
        <v>1384</v>
      </c>
    </row>
    <row r="194" spans="1:8" ht="15.75" thickBot="1" x14ac:dyDescent="0.3">
      <c r="A194" s="9">
        <v>190</v>
      </c>
      <c r="B194" s="11" t="s">
        <v>1385</v>
      </c>
      <c r="C194" s="12" t="s">
        <v>1386</v>
      </c>
      <c r="D194" s="12" t="s">
        <v>1387</v>
      </c>
      <c r="E194" s="12" t="s">
        <v>1388</v>
      </c>
      <c r="F194" s="12" t="s">
        <v>1389</v>
      </c>
      <c r="G194" s="12" t="s">
        <v>1390</v>
      </c>
      <c r="H194" s="12" t="s">
        <v>1391</v>
      </c>
    </row>
    <row r="195" spans="1:8" ht="15.75" thickBot="1" x14ac:dyDescent="0.3">
      <c r="A195" s="9">
        <v>191</v>
      </c>
      <c r="B195" s="11" t="s">
        <v>1392</v>
      </c>
      <c r="C195" s="12" t="s">
        <v>1393</v>
      </c>
      <c r="D195" s="12" t="s">
        <v>1394</v>
      </c>
      <c r="E195" s="12" t="s">
        <v>1395</v>
      </c>
      <c r="F195" s="12" t="s">
        <v>1396</v>
      </c>
      <c r="G195" s="12" t="s">
        <v>1397</v>
      </c>
      <c r="H195" s="12" t="s">
        <v>1398</v>
      </c>
    </row>
    <row r="196" spans="1:8" ht="15.75" thickBot="1" x14ac:dyDescent="0.3">
      <c r="A196" s="9">
        <v>192</v>
      </c>
      <c r="B196" s="11" t="s">
        <v>1399</v>
      </c>
      <c r="C196" s="12" t="s">
        <v>1400</v>
      </c>
      <c r="D196" s="12" t="s">
        <v>1401</v>
      </c>
      <c r="E196" s="12" t="s">
        <v>1402</v>
      </c>
      <c r="F196" s="12" t="s">
        <v>1403</v>
      </c>
      <c r="G196" s="12" t="s">
        <v>1404</v>
      </c>
      <c r="H196" s="12" t="s">
        <v>1405</v>
      </c>
    </row>
    <row r="197" spans="1:8" ht="15.75" thickBot="1" x14ac:dyDescent="0.3">
      <c r="A197" s="9">
        <v>193</v>
      </c>
      <c r="B197" s="11" t="s">
        <v>1406</v>
      </c>
      <c r="C197" s="12" t="s">
        <v>1407</v>
      </c>
      <c r="D197" s="12" t="s">
        <v>1408</v>
      </c>
      <c r="E197" s="12" t="s">
        <v>1409</v>
      </c>
      <c r="F197" s="12" t="s">
        <v>1410</v>
      </c>
      <c r="G197" s="12" t="s">
        <v>1411</v>
      </c>
      <c r="H197" s="12" t="s">
        <v>1412</v>
      </c>
    </row>
    <row r="198" spans="1:8" ht="15.75" thickBot="1" x14ac:dyDescent="0.3">
      <c r="A198" s="9">
        <v>194</v>
      </c>
      <c r="B198" s="11" t="s">
        <v>1413</v>
      </c>
      <c r="C198" s="12" t="s">
        <v>1414</v>
      </c>
      <c r="D198" s="12" t="s">
        <v>1415</v>
      </c>
      <c r="E198" s="12" t="s">
        <v>1416</v>
      </c>
      <c r="F198" s="12" t="s">
        <v>1417</v>
      </c>
      <c r="G198" s="12" t="s">
        <v>1418</v>
      </c>
      <c r="H198" s="12" t="s">
        <v>1419</v>
      </c>
    </row>
    <row r="199" spans="1:8" ht="15.75" thickBot="1" x14ac:dyDescent="0.3">
      <c r="A199" s="9">
        <v>195</v>
      </c>
      <c r="B199" s="11" t="s">
        <v>1420</v>
      </c>
      <c r="C199" s="12" t="s">
        <v>1421</v>
      </c>
      <c r="D199" s="12" t="s">
        <v>1422</v>
      </c>
      <c r="E199" s="12" t="s">
        <v>1423</v>
      </c>
      <c r="F199" s="12" t="s">
        <v>1424</v>
      </c>
      <c r="G199" s="12" t="s">
        <v>1425</v>
      </c>
      <c r="H199" s="12" t="s">
        <v>1426</v>
      </c>
    </row>
    <row r="200" spans="1:8" ht="15.75" thickBot="1" x14ac:dyDescent="0.3">
      <c r="A200" s="9">
        <v>196</v>
      </c>
      <c r="B200" s="11" t="s">
        <v>1427</v>
      </c>
      <c r="C200" s="12" t="s">
        <v>1428</v>
      </c>
      <c r="D200" s="12" t="s">
        <v>1429</v>
      </c>
      <c r="E200" s="12" t="s">
        <v>1430</v>
      </c>
      <c r="F200" s="12" t="s">
        <v>1431</v>
      </c>
      <c r="G200" s="12" t="s">
        <v>1432</v>
      </c>
      <c r="H200" s="12" t="s">
        <v>1433</v>
      </c>
    </row>
    <row r="201" spans="1:8" ht="15.75" thickBot="1" x14ac:dyDescent="0.3">
      <c r="A201" s="9">
        <v>197</v>
      </c>
      <c r="B201" s="11" t="s">
        <v>1434</v>
      </c>
      <c r="C201" s="12" t="s">
        <v>1435</v>
      </c>
      <c r="D201" s="12" t="s">
        <v>1436</v>
      </c>
      <c r="E201" s="12" t="s">
        <v>1437</v>
      </c>
      <c r="F201" s="12" t="s">
        <v>1438</v>
      </c>
      <c r="G201" s="12" t="s">
        <v>1439</v>
      </c>
      <c r="H201" s="12" t="s">
        <v>1440</v>
      </c>
    </row>
    <row r="202" spans="1:8" ht="15.75" thickBot="1" x14ac:dyDescent="0.3">
      <c r="A202" s="9">
        <v>198</v>
      </c>
      <c r="B202" s="11" t="s">
        <v>1441</v>
      </c>
      <c r="C202" s="12" t="s">
        <v>1442</v>
      </c>
      <c r="D202" s="12" t="s">
        <v>1443</v>
      </c>
      <c r="E202" s="12" t="s">
        <v>1444</v>
      </c>
      <c r="F202" s="12" t="s">
        <v>1445</v>
      </c>
      <c r="G202" s="12" t="s">
        <v>1446</v>
      </c>
      <c r="H202" s="12" t="s">
        <v>1447</v>
      </c>
    </row>
    <row r="203" spans="1:8" ht="15.75" thickBot="1" x14ac:dyDescent="0.3">
      <c r="A203" s="9">
        <v>199</v>
      </c>
      <c r="B203" s="11" t="s">
        <v>1448</v>
      </c>
      <c r="C203" s="12" t="s">
        <v>1449</v>
      </c>
      <c r="D203" s="12" t="s">
        <v>1450</v>
      </c>
      <c r="E203" s="12" t="s">
        <v>1451</v>
      </c>
      <c r="F203" s="12" t="s">
        <v>1452</v>
      </c>
      <c r="G203" s="12" t="s">
        <v>1453</v>
      </c>
      <c r="H203" s="12" t="s">
        <v>1454</v>
      </c>
    </row>
    <row r="204" spans="1:8" ht="15.75" thickBot="1" x14ac:dyDescent="0.3">
      <c r="A204" s="9">
        <v>200</v>
      </c>
      <c r="B204" s="11" t="s">
        <v>1455</v>
      </c>
      <c r="C204" s="12" t="s">
        <v>1456</v>
      </c>
      <c r="D204" s="12" t="s">
        <v>1457</v>
      </c>
      <c r="E204" s="12" t="s">
        <v>1458</v>
      </c>
      <c r="F204" s="12" t="s">
        <v>1459</v>
      </c>
      <c r="G204" s="12" t="s">
        <v>1460</v>
      </c>
      <c r="H204" s="12" t="s">
        <v>1461</v>
      </c>
    </row>
    <row r="205" spans="1:8" ht="15.75" thickBot="1" x14ac:dyDescent="0.3">
      <c r="A205" s="9">
        <v>201</v>
      </c>
      <c r="B205" s="11" t="s">
        <v>1462</v>
      </c>
      <c r="C205" s="12" t="s">
        <v>1463</v>
      </c>
      <c r="D205" s="12" t="s">
        <v>1464</v>
      </c>
      <c r="E205" s="12" t="s">
        <v>1465</v>
      </c>
      <c r="F205" s="12" t="s">
        <v>1466</v>
      </c>
      <c r="G205" s="12" t="s">
        <v>1467</v>
      </c>
      <c r="H205" s="12" t="s">
        <v>1468</v>
      </c>
    </row>
    <row r="206" spans="1:8" ht="15.75" thickBot="1" x14ac:dyDescent="0.3">
      <c r="A206" s="9">
        <v>202</v>
      </c>
      <c r="B206" s="11" t="s">
        <v>1469</v>
      </c>
      <c r="C206" s="12" t="s">
        <v>1470</v>
      </c>
      <c r="D206" s="12" t="s">
        <v>1471</v>
      </c>
      <c r="E206" s="12" t="s">
        <v>1472</v>
      </c>
      <c r="F206" s="12" t="s">
        <v>1473</v>
      </c>
      <c r="G206" s="12" t="s">
        <v>1474</v>
      </c>
      <c r="H206" s="12" t="s">
        <v>1475</v>
      </c>
    </row>
    <row r="207" spans="1:8" ht="15.75" thickBot="1" x14ac:dyDescent="0.3">
      <c r="A207" s="9">
        <v>203</v>
      </c>
      <c r="B207" s="11" t="s">
        <v>1476</v>
      </c>
      <c r="C207" s="12" t="s">
        <v>1477</v>
      </c>
      <c r="D207" s="12" t="s">
        <v>1478</v>
      </c>
      <c r="E207" s="12" t="s">
        <v>1479</v>
      </c>
      <c r="F207" s="12" t="s">
        <v>1480</v>
      </c>
      <c r="G207" s="12" t="s">
        <v>1481</v>
      </c>
      <c r="H207" s="12" t="s">
        <v>1482</v>
      </c>
    </row>
    <row r="208" spans="1:8" ht="15.75" thickBot="1" x14ac:dyDescent="0.3">
      <c r="A208" s="9">
        <v>204</v>
      </c>
      <c r="B208" s="11" t="s">
        <v>1483</v>
      </c>
      <c r="C208" s="12" t="s">
        <v>1484</v>
      </c>
      <c r="D208" s="12" t="s">
        <v>1485</v>
      </c>
      <c r="E208" s="12" t="s">
        <v>1486</v>
      </c>
      <c r="F208" s="12" t="s">
        <v>1487</v>
      </c>
      <c r="G208" s="12" t="s">
        <v>1488</v>
      </c>
      <c r="H208" s="12" t="s">
        <v>1489</v>
      </c>
    </row>
    <row r="209" spans="1:8" ht="15.75" thickBot="1" x14ac:dyDescent="0.3">
      <c r="A209" s="9">
        <v>205</v>
      </c>
      <c r="B209" s="11" t="s">
        <v>1490</v>
      </c>
      <c r="C209" s="12" t="s">
        <v>1491</v>
      </c>
      <c r="D209" s="12" t="s">
        <v>1492</v>
      </c>
      <c r="E209" s="12" t="s">
        <v>1493</v>
      </c>
      <c r="F209" s="12" t="s">
        <v>1494</v>
      </c>
      <c r="G209" s="12" t="s">
        <v>1495</v>
      </c>
      <c r="H209" s="12" t="s">
        <v>1496</v>
      </c>
    </row>
    <row r="210" spans="1:8" ht="15.75" thickBot="1" x14ac:dyDescent="0.3">
      <c r="A210" s="9">
        <v>206</v>
      </c>
      <c r="B210" s="11" t="s">
        <v>1497</v>
      </c>
      <c r="C210" s="12" t="s">
        <v>1498</v>
      </c>
      <c r="D210" s="12" t="s">
        <v>1499</v>
      </c>
      <c r="E210" s="12" t="s">
        <v>1500</v>
      </c>
      <c r="F210" s="12" t="s">
        <v>1501</v>
      </c>
      <c r="G210" s="12" t="s">
        <v>1502</v>
      </c>
      <c r="H210" s="12" t="s">
        <v>1503</v>
      </c>
    </row>
    <row r="211" spans="1:8" ht="15.75" thickBot="1" x14ac:dyDescent="0.3">
      <c r="A211" s="9">
        <v>207</v>
      </c>
      <c r="B211" s="11" t="s">
        <v>1504</v>
      </c>
      <c r="C211" s="12" t="s">
        <v>1505</v>
      </c>
      <c r="D211" s="12" t="s">
        <v>1506</v>
      </c>
      <c r="E211" s="12" t="s">
        <v>1507</v>
      </c>
      <c r="F211" s="12" t="s">
        <v>1508</v>
      </c>
      <c r="G211" s="12" t="s">
        <v>1509</v>
      </c>
      <c r="H211" s="12" t="s">
        <v>1510</v>
      </c>
    </row>
    <row r="212" spans="1:8" ht="15.75" thickBot="1" x14ac:dyDescent="0.3">
      <c r="A212" s="9">
        <v>208</v>
      </c>
      <c r="B212" s="11" t="s">
        <v>1511</v>
      </c>
      <c r="C212" s="12" t="s">
        <v>1512</v>
      </c>
      <c r="D212" s="12" t="s">
        <v>1513</v>
      </c>
      <c r="E212" s="12" t="s">
        <v>1514</v>
      </c>
      <c r="F212" s="12" t="s">
        <v>1515</v>
      </c>
      <c r="G212" s="12" t="s">
        <v>1516</v>
      </c>
      <c r="H212" s="12" t="s">
        <v>1517</v>
      </c>
    </row>
    <row r="213" spans="1:8" ht="15.75" thickBot="1" x14ac:dyDescent="0.3">
      <c r="A213" s="9">
        <v>209</v>
      </c>
      <c r="B213" s="11" t="s">
        <v>1518</v>
      </c>
      <c r="C213" s="12" t="s">
        <v>1519</v>
      </c>
      <c r="D213" s="12" t="s">
        <v>1520</v>
      </c>
      <c r="E213" s="12" t="s">
        <v>1521</v>
      </c>
      <c r="F213" s="12" t="s">
        <v>1522</v>
      </c>
      <c r="G213" s="12" t="s">
        <v>1523</v>
      </c>
      <c r="H213" s="12" t="s">
        <v>1524</v>
      </c>
    </row>
    <row r="214" spans="1:8" ht="15.75" thickBot="1" x14ac:dyDescent="0.3">
      <c r="A214" s="9">
        <v>210</v>
      </c>
      <c r="B214" s="11" t="s">
        <v>1525</v>
      </c>
      <c r="C214" s="12" t="s">
        <v>1526</v>
      </c>
      <c r="D214" s="12" t="s">
        <v>1527</v>
      </c>
      <c r="E214" s="12" t="s">
        <v>1528</v>
      </c>
      <c r="F214" s="12" t="s">
        <v>1529</v>
      </c>
      <c r="G214" s="12" t="s">
        <v>1530</v>
      </c>
      <c r="H214" s="12" t="s">
        <v>1531</v>
      </c>
    </row>
    <row r="215" spans="1:8" ht="15.75" thickBot="1" x14ac:dyDescent="0.3">
      <c r="A215" s="9">
        <v>211</v>
      </c>
      <c r="B215" s="11" t="s">
        <v>1532</v>
      </c>
      <c r="C215" s="12" t="s">
        <v>1533</v>
      </c>
      <c r="D215" s="12" t="s">
        <v>1534</v>
      </c>
      <c r="E215" s="12" t="s">
        <v>1535</v>
      </c>
      <c r="F215" s="12" t="s">
        <v>1536</v>
      </c>
      <c r="G215" s="12" t="s">
        <v>1537</v>
      </c>
      <c r="H215" s="12" t="s">
        <v>1538</v>
      </c>
    </row>
    <row r="216" spans="1:8" ht="15.75" thickBot="1" x14ac:dyDescent="0.3">
      <c r="A216" s="9">
        <v>212</v>
      </c>
      <c r="B216" s="11" t="s">
        <v>1539</v>
      </c>
      <c r="C216" s="12" t="s">
        <v>1540</v>
      </c>
      <c r="D216" s="12" t="s">
        <v>1541</v>
      </c>
      <c r="E216" s="12" t="s">
        <v>1542</v>
      </c>
      <c r="F216" s="12" t="s">
        <v>1543</v>
      </c>
      <c r="G216" s="12" t="s">
        <v>1544</v>
      </c>
      <c r="H216" s="12" t="s">
        <v>1545</v>
      </c>
    </row>
    <row r="217" spans="1:8" ht="15.75" thickBot="1" x14ac:dyDescent="0.3">
      <c r="A217" s="9">
        <v>213</v>
      </c>
      <c r="B217" s="11" t="s">
        <v>1546</v>
      </c>
      <c r="C217" s="12" t="s">
        <v>1547</v>
      </c>
      <c r="D217" s="12" t="s">
        <v>1548</v>
      </c>
      <c r="E217" s="12" t="s">
        <v>1549</v>
      </c>
      <c r="F217" s="12" t="s">
        <v>1550</v>
      </c>
      <c r="G217" s="12" t="s">
        <v>1551</v>
      </c>
      <c r="H217" s="12" t="s">
        <v>1552</v>
      </c>
    </row>
    <row r="218" spans="1:8" ht="15.75" thickBot="1" x14ac:dyDescent="0.3">
      <c r="A218" s="9">
        <v>214</v>
      </c>
      <c r="B218" s="11" t="s">
        <v>1553</v>
      </c>
      <c r="C218" s="12" t="s">
        <v>1554</v>
      </c>
      <c r="D218" s="12" t="s">
        <v>1555</v>
      </c>
      <c r="E218" s="12" t="s">
        <v>1556</v>
      </c>
      <c r="F218" s="12" t="s">
        <v>1557</v>
      </c>
      <c r="G218" s="12" t="s">
        <v>1558</v>
      </c>
      <c r="H218" s="12" t="s">
        <v>1559</v>
      </c>
    </row>
    <row r="219" spans="1:8" ht="15.75" thickBot="1" x14ac:dyDescent="0.3">
      <c r="A219" s="9">
        <v>215</v>
      </c>
      <c r="B219" s="11" t="s">
        <v>1560</v>
      </c>
      <c r="C219" s="12" t="s">
        <v>1561</v>
      </c>
      <c r="D219" s="12" t="s">
        <v>1562</v>
      </c>
      <c r="E219" s="12" t="s">
        <v>1563</v>
      </c>
      <c r="F219" s="12" t="s">
        <v>1564</v>
      </c>
      <c r="G219" s="12" t="s">
        <v>1565</v>
      </c>
      <c r="H219" s="12" t="s">
        <v>1566</v>
      </c>
    </row>
    <row r="220" spans="1:8" ht="15.75" thickBot="1" x14ac:dyDescent="0.3">
      <c r="A220" s="9">
        <v>216</v>
      </c>
      <c r="B220" s="11" t="s">
        <v>1567</v>
      </c>
      <c r="C220" s="12" t="s">
        <v>1568</v>
      </c>
      <c r="D220" s="12" t="s">
        <v>1569</v>
      </c>
      <c r="E220" s="12" t="s">
        <v>1570</v>
      </c>
      <c r="F220" s="12" t="s">
        <v>1571</v>
      </c>
      <c r="G220" s="12" t="s">
        <v>1572</v>
      </c>
      <c r="H220" s="12" t="s">
        <v>1573</v>
      </c>
    </row>
    <row r="221" spans="1:8" ht="15.75" thickBot="1" x14ac:dyDescent="0.3">
      <c r="A221" s="9">
        <v>217</v>
      </c>
      <c r="B221" s="11" t="s">
        <v>1574</v>
      </c>
      <c r="C221" s="12" t="s">
        <v>1575</v>
      </c>
      <c r="D221" s="12" t="s">
        <v>1576</v>
      </c>
      <c r="E221" s="12" t="s">
        <v>1577</v>
      </c>
      <c r="F221" s="12" t="s">
        <v>1578</v>
      </c>
      <c r="G221" s="12" t="s">
        <v>1579</v>
      </c>
      <c r="H221" s="12" t="s">
        <v>1580</v>
      </c>
    </row>
    <row r="222" spans="1:8" ht="15.75" thickBot="1" x14ac:dyDescent="0.3">
      <c r="A222" s="9">
        <v>218</v>
      </c>
      <c r="B222" s="11" t="s">
        <v>1581</v>
      </c>
      <c r="C222" s="12" t="s">
        <v>1582</v>
      </c>
      <c r="D222" s="12" t="s">
        <v>1583</v>
      </c>
      <c r="E222" s="12" t="s">
        <v>1584</v>
      </c>
      <c r="F222" s="12" t="s">
        <v>1585</v>
      </c>
      <c r="G222" s="12" t="s">
        <v>1586</v>
      </c>
      <c r="H222" s="12" t="s">
        <v>1587</v>
      </c>
    </row>
    <row r="223" spans="1:8" ht="15.75" thickBot="1" x14ac:dyDescent="0.3">
      <c r="A223" s="9">
        <v>219</v>
      </c>
      <c r="B223" s="11" t="s">
        <v>1588</v>
      </c>
      <c r="C223" s="12" t="s">
        <v>1589</v>
      </c>
      <c r="D223" s="12" t="s">
        <v>1590</v>
      </c>
      <c r="E223" s="12" t="s">
        <v>1591</v>
      </c>
      <c r="F223" s="12" t="s">
        <v>1592</v>
      </c>
      <c r="G223" s="12" t="s">
        <v>1593</v>
      </c>
      <c r="H223" s="12" t="s">
        <v>1594</v>
      </c>
    </row>
    <row r="224" spans="1:8" ht="15.75" thickBot="1" x14ac:dyDescent="0.3">
      <c r="A224" s="9">
        <v>220</v>
      </c>
      <c r="B224" s="11" t="s">
        <v>1595</v>
      </c>
      <c r="C224" s="12" t="s">
        <v>1596</v>
      </c>
      <c r="D224" s="12" t="s">
        <v>1597</v>
      </c>
      <c r="E224" s="12" t="s">
        <v>1598</v>
      </c>
      <c r="F224" s="12" t="s">
        <v>1599</v>
      </c>
      <c r="G224" s="12" t="s">
        <v>1600</v>
      </c>
      <c r="H224" s="12" t="s">
        <v>1601</v>
      </c>
    </row>
    <row r="225" spans="1:8" ht="15.75" thickBot="1" x14ac:dyDescent="0.3">
      <c r="A225" s="9">
        <v>221</v>
      </c>
      <c r="B225" s="11" t="s">
        <v>1602</v>
      </c>
      <c r="C225" s="12" t="s">
        <v>1603</v>
      </c>
      <c r="D225" s="12" t="s">
        <v>1604</v>
      </c>
      <c r="E225" s="12" t="s">
        <v>1605</v>
      </c>
      <c r="F225" s="12" t="s">
        <v>1606</v>
      </c>
      <c r="G225" s="12" t="s">
        <v>1607</v>
      </c>
      <c r="H225" s="12" t="s">
        <v>1608</v>
      </c>
    </row>
    <row r="226" spans="1:8" ht="15.75" thickBot="1" x14ac:dyDescent="0.3">
      <c r="A226" s="9">
        <v>222</v>
      </c>
      <c r="B226" s="11" t="s">
        <v>1609</v>
      </c>
      <c r="C226" s="12" t="s">
        <v>1610</v>
      </c>
      <c r="D226" s="12" t="s">
        <v>1611</v>
      </c>
      <c r="E226" s="12" t="s">
        <v>1612</v>
      </c>
      <c r="F226" s="12" t="s">
        <v>1613</v>
      </c>
      <c r="G226" s="12" t="s">
        <v>1614</v>
      </c>
      <c r="H226" s="12" t="s">
        <v>1615</v>
      </c>
    </row>
    <row r="227" spans="1:8" ht="15.75" thickBot="1" x14ac:dyDescent="0.3">
      <c r="A227" s="9">
        <v>223</v>
      </c>
      <c r="B227" s="11" t="s">
        <v>1616</v>
      </c>
      <c r="C227" s="12" t="s">
        <v>1617</v>
      </c>
      <c r="D227" s="12" t="s">
        <v>1618</v>
      </c>
      <c r="E227" s="12" t="s">
        <v>1619</v>
      </c>
      <c r="F227" s="12" t="s">
        <v>1620</v>
      </c>
      <c r="G227" s="12" t="s">
        <v>1621</v>
      </c>
      <c r="H227" s="12" t="s">
        <v>1622</v>
      </c>
    </row>
    <row r="228" spans="1:8" ht="15.75" thickBot="1" x14ac:dyDescent="0.3">
      <c r="A228" s="9">
        <v>224</v>
      </c>
      <c r="B228" s="11" t="s">
        <v>1623</v>
      </c>
      <c r="C228" s="12" t="s">
        <v>1624</v>
      </c>
      <c r="D228" s="12" t="s">
        <v>1625</v>
      </c>
      <c r="E228" s="12" t="s">
        <v>1626</v>
      </c>
      <c r="F228" s="12" t="s">
        <v>1627</v>
      </c>
      <c r="G228" s="12" t="s">
        <v>1628</v>
      </c>
      <c r="H228" s="12" t="s">
        <v>1629</v>
      </c>
    </row>
    <row r="229" spans="1:8" ht="15.75" thickBot="1" x14ac:dyDescent="0.3">
      <c r="A229" s="9">
        <v>225</v>
      </c>
      <c r="B229" s="11" t="s">
        <v>1630</v>
      </c>
      <c r="C229" s="12" t="s">
        <v>1631</v>
      </c>
      <c r="D229" s="12" t="s">
        <v>1632</v>
      </c>
      <c r="E229" s="12" t="s">
        <v>1633</v>
      </c>
      <c r="F229" s="12" t="s">
        <v>1634</v>
      </c>
      <c r="G229" s="12" t="s">
        <v>1635</v>
      </c>
      <c r="H229" s="12" t="s">
        <v>1636</v>
      </c>
    </row>
    <row r="230" spans="1:8" ht="15.75" thickBot="1" x14ac:dyDescent="0.3">
      <c r="A230" s="9">
        <v>226</v>
      </c>
      <c r="B230" s="11" t="s">
        <v>1637</v>
      </c>
      <c r="C230" s="12" t="s">
        <v>1638</v>
      </c>
      <c r="D230" s="12" t="s">
        <v>1639</v>
      </c>
      <c r="E230" s="12" t="s">
        <v>1640</v>
      </c>
      <c r="F230" s="12" t="s">
        <v>1641</v>
      </c>
      <c r="G230" s="12" t="s">
        <v>1642</v>
      </c>
      <c r="H230" s="12" t="s">
        <v>1643</v>
      </c>
    </row>
    <row r="231" spans="1:8" ht="15.75" thickBot="1" x14ac:dyDescent="0.3">
      <c r="A231" s="9">
        <v>227</v>
      </c>
      <c r="B231" s="11" t="s">
        <v>1644</v>
      </c>
      <c r="C231" s="12" t="s">
        <v>1645</v>
      </c>
      <c r="D231" s="12" t="s">
        <v>1646</v>
      </c>
      <c r="E231" s="12" t="s">
        <v>1647</v>
      </c>
      <c r="F231" s="12" t="s">
        <v>1648</v>
      </c>
      <c r="G231" s="12" t="s">
        <v>1649</v>
      </c>
      <c r="H231" s="12" t="s">
        <v>1650</v>
      </c>
    </row>
    <row r="232" spans="1:8" ht="15.75" thickBot="1" x14ac:dyDescent="0.3">
      <c r="A232" s="9">
        <v>228</v>
      </c>
      <c r="B232" s="11" t="s">
        <v>1651</v>
      </c>
      <c r="C232" s="12" t="s">
        <v>1652</v>
      </c>
      <c r="D232" s="12" t="s">
        <v>1653</v>
      </c>
      <c r="E232" s="12" t="s">
        <v>1654</v>
      </c>
      <c r="F232" s="12" t="s">
        <v>1655</v>
      </c>
      <c r="G232" s="12" t="s">
        <v>1656</v>
      </c>
      <c r="H232" s="12" t="s">
        <v>1657</v>
      </c>
    </row>
    <row r="233" spans="1:8" ht="15.75" thickBot="1" x14ac:dyDescent="0.3">
      <c r="A233" s="9">
        <v>229</v>
      </c>
      <c r="B233" s="11" t="s">
        <v>1658</v>
      </c>
      <c r="C233" s="12" t="s">
        <v>1659</v>
      </c>
      <c r="D233" s="12" t="s">
        <v>1660</v>
      </c>
      <c r="E233" s="12" t="s">
        <v>1661</v>
      </c>
      <c r="F233" s="12" t="s">
        <v>1662</v>
      </c>
      <c r="G233" s="12" t="s">
        <v>1663</v>
      </c>
      <c r="H233" s="12" t="s">
        <v>1664</v>
      </c>
    </row>
    <row r="234" spans="1:8" ht="15.75" thickBot="1" x14ac:dyDescent="0.3">
      <c r="A234" s="9">
        <v>230</v>
      </c>
      <c r="B234" s="11" t="s">
        <v>1665</v>
      </c>
      <c r="C234" s="12" t="s">
        <v>1666</v>
      </c>
      <c r="D234" s="12" t="s">
        <v>1667</v>
      </c>
      <c r="E234" s="12" t="s">
        <v>1668</v>
      </c>
      <c r="F234" s="12" t="s">
        <v>1669</v>
      </c>
      <c r="G234" s="12" t="s">
        <v>1670</v>
      </c>
      <c r="H234" s="12" t="s">
        <v>1671</v>
      </c>
    </row>
    <row r="235" spans="1:8" ht="15.75" thickBot="1" x14ac:dyDescent="0.3">
      <c r="A235" s="9">
        <v>231</v>
      </c>
      <c r="B235" s="11" t="s">
        <v>1672</v>
      </c>
      <c r="C235" s="12" t="s">
        <v>1673</v>
      </c>
      <c r="D235" s="12" t="s">
        <v>1674</v>
      </c>
      <c r="E235" s="12" t="s">
        <v>1675</v>
      </c>
      <c r="F235" s="12" t="s">
        <v>1676</v>
      </c>
      <c r="G235" s="12" t="s">
        <v>1677</v>
      </c>
      <c r="H235" s="12" t="s">
        <v>1678</v>
      </c>
    </row>
    <row r="236" spans="1:8" ht="15.75" thickBot="1" x14ac:dyDescent="0.3">
      <c r="A236" s="9">
        <v>232</v>
      </c>
      <c r="B236" s="11" t="s">
        <v>1679</v>
      </c>
      <c r="C236" s="12" t="s">
        <v>1680</v>
      </c>
      <c r="D236" s="12" t="s">
        <v>1681</v>
      </c>
      <c r="E236" s="12" t="s">
        <v>1682</v>
      </c>
      <c r="F236" s="12" t="s">
        <v>1683</v>
      </c>
      <c r="G236" s="12" t="s">
        <v>1684</v>
      </c>
      <c r="H236" s="12" t="s">
        <v>1685</v>
      </c>
    </row>
    <row r="237" spans="1:8" ht="15.75" thickBot="1" x14ac:dyDescent="0.3">
      <c r="A237" s="9">
        <v>233</v>
      </c>
      <c r="B237" s="11" t="s">
        <v>1686</v>
      </c>
      <c r="C237" s="12" t="s">
        <v>1687</v>
      </c>
      <c r="D237" s="12" t="s">
        <v>1688</v>
      </c>
      <c r="E237" s="12" t="s">
        <v>1689</v>
      </c>
      <c r="F237" s="12" t="s">
        <v>1690</v>
      </c>
      <c r="G237" s="12" t="s">
        <v>1691</v>
      </c>
      <c r="H237" s="12" t="s">
        <v>1692</v>
      </c>
    </row>
    <row r="238" spans="1:8" ht="15.75" thickBot="1" x14ac:dyDescent="0.3">
      <c r="A238" s="9">
        <v>234</v>
      </c>
      <c r="B238" s="11" t="s">
        <v>1693</v>
      </c>
      <c r="C238" s="12" t="s">
        <v>1694</v>
      </c>
      <c r="D238" s="12" t="s">
        <v>1695</v>
      </c>
      <c r="E238" s="12" t="s">
        <v>1696</v>
      </c>
      <c r="F238" s="12" t="s">
        <v>1697</v>
      </c>
      <c r="G238" s="12" t="s">
        <v>1698</v>
      </c>
      <c r="H238" s="12" t="s">
        <v>1699</v>
      </c>
    </row>
    <row r="239" spans="1:8" ht="15.75" thickBot="1" x14ac:dyDescent="0.3">
      <c r="A239" s="9">
        <v>235</v>
      </c>
      <c r="B239" s="11" t="s">
        <v>1700</v>
      </c>
      <c r="C239" s="12" t="s">
        <v>1701</v>
      </c>
      <c r="D239" s="12" t="s">
        <v>1702</v>
      </c>
      <c r="E239" s="12" t="s">
        <v>1703</v>
      </c>
      <c r="F239" s="12" t="s">
        <v>1704</v>
      </c>
      <c r="G239" s="12" t="s">
        <v>1705</v>
      </c>
      <c r="H239" s="12" t="s">
        <v>1706</v>
      </c>
    </row>
    <row r="240" spans="1:8" ht="15.75" thickBot="1" x14ac:dyDescent="0.3">
      <c r="A240" s="9">
        <v>236</v>
      </c>
      <c r="B240" s="11" t="s">
        <v>1707</v>
      </c>
      <c r="C240" s="12" t="s">
        <v>1708</v>
      </c>
      <c r="D240" s="12" t="s">
        <v>1709</v>
      </c>
      <c r="E240" s="12" t="s">
        <v>1710</v>
      </c>
      <c r="F240" s="12" t="s">
        <v>1711</v>
      </c>
      <c r="G240" s="12" t="s">
        <v>1712</v>
      </c>
      <c r="H240" s="12" t="s">
        <v>1713</v>
      </c>
    </row>
    <row r="241" spans="1:8" ht="15.75" thickBot="1" x14ac:dyDescent="0.3">
      <c r="A241" s="9">
        <v>237</v>
      </c>
      <c r="B241" s="11" t="s">
        <v>1714</v>
      </c>
      <c r="C241" s="12" t="s">
        <v>1715</v>
      </c>
      <c r="D241" s="12" t="s">
        <v>1716</v>
      </c>
      <c r="E241" s="12" t="s">
        <v>1717</v>
      </c>
      <c r="F241" s="12" t="s">
        <v>1718</v>
      </c>
      <c r="G241" s="12" t="s">
        <v>1719</v>
      </c>
      <c r="H241" s="12" t="s">
        <v>1720</v>
      </c>
    </row>
    <row r="242" spans="1:8" ht="15.75" thickBot="1" x14ac:dyDescent="0.3">
      <c r="A242" s="9">
        <v>238</v>
      </c>
      <c r="B242" s="11" t="s">
        <v>1721</v>
      </c>
      <c r="C242" s="12" t="s">
        <v>1722</v>
      </c>
      <c r="D242" s="12" t="s">
        <v>1723</v>
      </c>
      <c r="E242" s="12" t="s">
        <v>1724</v>
      </c>
      <c r="F242" s="12" t="s">
        <v>1725</v>
      </c>
      <c r="G242" s="12" t="s">
        <v>1726</v>
      </c>
      <c r="H242" s="12" t="s">
        <v>1727</v>
      </c>
    </row>
    <row r="243" spans="1:8" ht="15.75" thickBot="1" x14ac:dyDescent="0.3">
      <c r="A243" s="9">
        <v>239</v>
      </c>
      <c r="B243" s="11" t="s">
        <v>1728</v>
      </c>
      <c r="C243" s="12" t="s">
        <v>1729</v>
      </c>
      <c r="D243" s="12" t="s">
        <v>1730</v>
      </c>
      <c r="E243" s="12" t="s">
        <v>1731</v>
      </c>
      <c r="F243" s="10"/>
      <c r="G243" s="12" t="s">
        <v>1732</v>
      </c>
      <c r="H243" s="12" t="s">
        <v>1733</v>
      </c>
    </row>
    <row r="244" spans="1:8" ht="15.75" thickBot="1" x14ac:dyDescent="0.3">
      <c r="A244" s="9">
        <v>240</v>
      </c>
      <c r="B244" s="11" t="s">
        <v>1734</v>
      </c>
      <c r="C244" s="12" t="s">
        <v>1735</v>
      </c>
      <c r="D244" s="12" t="s">
        <v>1736</v>
      </c>
      <c r="E244" s="12" t="s">
        <v>1737</v>
      </c>
      <c r="F244" s="12" t="s">
        <v>1738</v>
      </c>
      <c r="G244" s="12" t="s">
        <v>1739</v>
      </c>
      <c r="H244" s="12" t="s">
        <v>1740</v>
      </c>
    </row>
    <row r="245" spans="1:8" ht="15.75" thickBot="1" x14ac:dyDescent="0.3">
      <c r="A245" s="9">
        <v>241</v>
      </c>
      <c r="B245" s="11" t="s">
        <v>1741</v>
      </c>
      <c r="C245" s="12" t="s">
        <v>1742</v>
      </c>
      <c r="D245" s="12" t="s">
        <v>1743</v>
      </c>
      <c r="E245" s="12" t="s">
        <v>1744</v>
      </c>
      <c r="F245" s="12" t="s">
        <v>1745</v>
      </c>
      <c r="G245" s="12" t="s">
        <v>1746</v>
      </c>
      <c r="H245" s="12" t="s">
        <v>1747</v>
      </c>
    </row>
    <row r="246" spans="1:8" ht="15.75" thickBot="1" x14ac:dyDescent="0.3">
      <c r="A246" s="9">
        <v>242</v>
      </c>
      <c r="B246" s="11" t="s">
        <v>1748</v>
      </c>
      <c r="C246" s="12" t="s">
        <v>1749</v>
      </c>
      <c r="D246" s="12" t="s">
        <v>1750</v>
      </c>
      <c r="E246" s="12" t="s">
        <v>1751</v>
      </c>
      <c r="F246" s="12" t="s">
        <v>1752</v>
      </c>
      <c r="G246" s="12" t="s">
        <v>1753</v>
      </c>
      <c r="H246" s="12" t="s">
        <v>1754</v>
      </c>
    </row>
    <row r="247" spans="1:8" ht="15.75" thickBot="1" x14ac:dyDescent="0.3">
      <c r="A247" s="9">
        <v>243</v>
      </c>
      <c r="B247" s="11" t="s">
        <v>1755</v>
      </c>
      <c r="C247" s="12" t="s">
        <v>1756</v>
      </c>
      <c r="D247" s="12" t="s">
        <v>1757</v>
      </c>
      <c r="E247" s="12" t="s">
        <v>1758</v>
      </c>
      <c r="F247" s="12" t="s">
        <v>1759</v>
      </c>
      <c r="G247" s="12" t="s">
        <v>1760</v>
      </c>
      <c r="H247" s="12" t="s">
        <v>1761</v>
      </c>
    </row>
    <row r="248" spans="1:8" ht="15.75" thickBot="1" x14ac:dyDescent="0.3">
      <c r="A248" s="9">
        <v>244</v>
      </c>
      <c r="B248" s="11" t="s">
        <v>1762</v>
      </c>
      <c r="C248" s="12" t="s">
        <v>1763</v>
      </c>
      <c r="D248" s="12" t="s">
        <v>1764</v>
      </c>
      <c r="E248" s="12" t="s">
        <v>1765</v>
      </c>
      <c r="F248" s="12" t="s">
        <v>1766</v>
      </c>
      <c r="G248" s="12" t="s">
        <v>1767</v>
      </c>
      <c r="H248" s="12" t="s">
        <v>1768</v>
      </c>
    </row>
    <row r="249" spans="1:8" ht="15.75" thickBot="1" x14ac:dyDescent="0.3">
      <c r="A249" s="9">
        <v>245</v>
      </c>
      <c r="B249" s="11" t="s">
        <v>1769</v>
      </c>
      <c r="C249" s="12" t="s">
        <v>1770</v>
      </c>
      <c r="D249" s="12" t="s">
        <v>1771</v>
      </c>
      <c r="E249" s="12" t="s">
        <v>1772</v>
      </c>
      <c r="F249" s="12" t="s">
        <v>1773</v>
      </c>
      <c r="G249" s="12" t="s">
        <v>1774</v>
      </c>
      <c r="H249" s="12" t="s">
        <v>1775</v>
      </c>
    </row>
    <row r="250" spans="1:8" ht="15.75" thickBot="1" x14ac:dyDescent="0.3">
      <c r="A250" s="9">
        <v>246</v>
      </c>
      <c r="B250" s="11" t="s">
        <v>1776</v>
      </c>
      <c r="C250" s="12" t="s">
        <v>1777</v>
      </c>
      <c r="D250" s="12" t="s">
        <v>1778</v>
      </c>
      <c r="E250" s="12" t="s">
        <v>1779</v>
      </c>
      <c r="F250" s="12" t="s">
        <v>1780</v>
      </c>
      <c r="G250" s="12" t="s">
        <v>1781</v>
      </c>
      <c r="H250" s="12" t="s">
        <v>1782</v>
      </c>
    </row>
    <row r="251" spans="1:8" ht="15.75" thickBot="1" x14ac:dyDescent="0.3">
      <c r="A251" s="9">
        <v>247</v>
      </c>
      <c r="B251" s="11" t="s">
        <v>1783</v>
      </c>
      <c r="C251" s="12" t="s">
        <v>1784</v>
      </c>
      <c r="D251" s="12" t="s">
        <v>1785</v>
      </c>
      <c r="E251" s="12" t="s">
        <v>1786</v>
      </c>
      <c r="F251" s="12" t="s">
        <v>1787</v>
      </c>
      <c r="G251" s="12" t="s">
        <v>1788</v>
      </c>
      <c r="H251" s="12" t="s">
        <v>1789</v>
      </c>
    </row>
    <row r="252" spans="1:8" ht="15.75" thickBot="1" x14ac:dyDescent="0.3">
      <c r="A252" s="9">
        <v>248</v>
      </c>
      <c r="B252" s="11" t="s">
        <v>1790</v>
      </c>
      <c r="C252" s="12" t="s">
        <v>1791</v>
      </c>
      <c r="D252" s="12" t="s">
        <v>1792</v>
      </c>
      <c r="E252" s="12" t="s">
        <v>1793</v>
      </c>
      <c r="F252" s="12" t="s">
        <v>1794</v>
      </c>
      <c r="G252" s="12" t="s">
        <v>1795</v>
      </c>
      <c r="H252" s="12" t="s">
        <v>1796</v>
      </c>
    </row>
    <row r="253" spans="1:8" ht="15.75" thickBot="1" x14ac:dyDescent="0.3">
      <c r="A253" s="9">
        <v>249</v>
      </c>
      <c r="B253" s="11" t="s">
        <v>1797</v>
      </c>
      <c r="C253" s="12" t="s">
        <v>1798</v>
      </c>
      <c r="D253" s="12" t="s">
        <v>1799</v>
      </c>
      <c r="E253" s="12" t="s">
        <v>1800</v>
      </c>
      <c r="F253" s="12" t="s">
        <v>1801</v>
      </c>
      <c r="G253" s="12" t="s">
        <v>1802</v>
      </c>
      <c r="H253" s="12" t="s">
        <v>1803</v>
      </c>
    </row>
    <row r="254" spans="1:8" ht="15.75" thickBot="1" x14ac:dyDescent="0.3">
      <c r="A254" s="9">
        <v>250</v>
      </c>
      <c r="B254" s="11" t="s">
        <v>1804</v>
      </c>
      <c r="C254" s="12" t="s">
        <v>1805</v>
      </c>
      <c r="D254" s="12" t="s">
        <v>1806</v>
      </c>
      <c r="E254" s="12" t="s">
        <v>1807</v>
      </c>
      <c r="F254" s="12" t="s">
        <v>1808</v>
      </c>
      <c r="G254" s="12" t="s">
        <v>1809</v>
      </c>
      <c r="H254" s="12" t="s">
        <v>1810</v>
      </c>
    </row>
    <row r="255" spans="1:8" ht="15.75" thickBot="1" x14ac:dyDescent="0.3">
      <c r="A255" s="9">
        <v>251</v>
      </c>
      <c r="B255" s="11" t="s">
        <v>1811</v>
      </c>
      <c r="C255" s="12" t="s">
        <v>1812</v>
      </c>
      <c r="D255" s="12" t="s">
        <v>1813</v>
      </c>
      <c r="E255" s="12" t="s">
        <v>1814</v>
      </c>
      <c r="F255" s="12" t="s">
        <v>1815</v>
      </c>
      <c r="G255" s="12" t="s">
        <v>1816</v>
      </c>
      <c r="H255" s="12" t="s">
        <v>1817</v>
      </c>
    </row>
    <row r="256" spans="1:8" ht="15.75" thickBot="1" x14ac:dyDescent="0.3">
      <c r="A256" s="9">
        <v>252</v>
      </c>
      <c r="B256" s="11" t="s">
        <v>1818</v>
      </c>
      <c r="C256" s="12" t="s">
        <v>1819</v>
      </c>
      <c r="D256" s="12" t="s">
        <v>1820</v>
      </c>
      <c r="E256" s="12" t="s">
        <v>1821</v>
      </c>
      <c r="F256" s="12" t="s">
        <v>1822</v>
      </c>
      <c r="G256" s="12" t="s">
        <v>1823</v>
      </c>
      <c r="H256" s="12" t="s">
        <v>1824</v>
      </c>
    </row>
    <row r="257" spans="1:8" ht="15.75" thickBot="1" x14ac:dyDescent="0.3">
      <c r="A257" s="9">
        <v>253</v>
      </c>
      <c r="B257" s="11" t="s">
        <v>1825</v>
      </c>
      <c r="C257" s="12" t="s">
        <v>1826</v>
      </c>
      <c r="D257" s="12" t="s">
        <v>1827</v>
      </c>
      <c r="E257" s="12" t="s">
        <v>1828</v>
      </c>
      <c r="F257" s="12" t="s">
        <v>1829</v>
      </c>
      <c r="G257" s="12" t="s">
        <v>1830</v>
      </c>
      <c r="H257" s="12" t="s">
        <v>1831</v>
      </c>
    </row>
    <row r="258" spans="1:8" ht="15.75" thickBot="1" x14ac:dyDescent="0.3">
      <c r="A258" s="9">
        <v>254</v>
      </c>
      <c r="B258" s="11" t="s">
        <v>1832</v>
      </c>
      <c r="C258" s="12" t="s">
        <v>1833</v>
      </c>
      <c r="D258" s="12" t="s">
        <v>1834</v>
      </c>
      <c r="E258" s="12" t="s">
        <v>1835</v>
      </c>
      <c r="F258" s="12" t="s">
        <v>1836</v>
      </c>
      <c r="G258" s="12" t="s">
        <v>1837</v>
      </c>
      <c r="H258" s="12" t="s">
        <v>1838</v>
      </c>
    </row>
    <row r="259" spans="1:8" ht="15.75" thickBot="1" x14ac:dyDescent="0.3">
      <c r="A259" s="9">
        <v>255</v>
      </c>
      <c r="B259" s="11" t="s">
        <v>1839</v>
      </c>
      <c r="C259" s="12" t="s">
        <v>1840</v>
      </c>
      <c r="D259" s="12" t="s">
        <v>1841</v>
      </c>
      <c r="E259" s="12" t="s">
        <v>1842</v>
      </c>
      <c r="F259" s="12" t="s">
        <v>1843</v>
      </c>
      <c r="G259" s="12" t="s">
        <v>1844</v>
      </c>
      <c r="H259" s="12" t="s">
        <v>1845</v>
      </c>
    </row>
    <row r="260" spans="1:8" ht="15.75" thickBot="1" x14ac:dyDescent="0.3">
      <c r="A260" s="9">
        <v>256</v>
      </c>
      <c r="B260" s="11" t="s">
        <v>1846</v>
      </c>
      <c r="C260" s="12" t="s">
        <v>1847</v>
      </c>
      <c r="D260" s="12" t="s">
        <v>1848</v>
      </c>
      <c r="E260" s="12" t="s">
        <v>1849</v>
      </c>
      <c r="F260" s="12" t="s">
        <v>1850</v>
      </c>
      <c r="G260" s="12" t="s">
        <v>1851</v>
      </c>
      <c r="H260" s="12" t="s">
        <v>1852</v>
      </c>
    </row>
    <row r="261" spans="1:8" ht="15.75" thickBot="1" x14ac:dyDescent="0.3">
      <c r="A261" s="9">
        <v>257</v>
      </c>
      <c r="B261" s="11" t="s">
        <v>1853</v>
      </c>
      <c r="C261" s="12" t="s">
        <v>1854</v>
      </c>
      <c r="D261" s="12" t="s">
        <v>1855</v>
      </c>
      <c r="E261" s="12" t="s">
        <v>1856</v>
      </c>
      <c r="F261" s="12" t="s">
        <v>1857</v>
      </c>
      <c r="G261" s="12" t="s">
        <v>1858</v>
      </c>
      <c r="H261" s="12" t="s">
        <v>1859</v>
      </c>
    </row>
    <row r="262" spans="1:8" ht="15.75" thickBot="1" x14ac:dyDescent="0.3">
      <c r="A262" s="9">
        <v>258</v>
      </c>
      <c r="B262" s="11" t="s">
        <v>1860</v>
      </c>
      <c r="C262" s="12" t="s">
        <v>1861</v>
      </c>
      <c r="D262" s="12" t="s">
        <v>1862</v>
      </c>
      <c r="E262" s="12" t="s">
        <v>1863</v>
      </c>
      <c r="F262" s="12" t="s">
        <v>1864</v>
      </c>
      <c r="G262" s="12" t="s">
        <v>1865</v>
      </c>
      <c r="H262" s="12" t="s">
        <v>1866</v>
      </c>
    </row>
    <row r="263" spans="1:8" ht="15.75" thickBot="1" x14ac:dyDescent="0.3">
      <c r="A263" s="9">
        <v>259</v>
      </c>
      <c r="B263" s="11" t="s">
        <v>1867</v>
      </c>
      <c r="C263" s="12" t="s">
        <v>1868</v>
      </c>
      <c r="D263" s="12" t="s">
        <v>1869</v>
      </c>
      <c r="E263" s="12" t="s">
        <v>1870</v>
      </c>
      <c r="F263" s="12" t="s">
        <v>1871</v>
      </c>
      <c r="G263" s="12" t="s">
        <v>1872</v>
      </c>
      <c r="H263" s="12" t="s">
        <v>1873</v>
      </c>
    </row>
    <row r="264" spans="1:8" ht="15.75" thickBot="1" x14ac:dyDescent="0.3">
      <c r="A264" s="9">
        <v>260</v>
      </c>
      <c r="B264" s="11" t="s">
        <v>1874</v>
      </c>
      <c r="C264" s="12" t="s">
        <v>1875</v>
      </c>
      <c r="D264" s="12" t="s">
        <v>1876</v>
      </c>
      <c r="E264" s="12" t="s">
        <v>1877</v>
      </c>
      <c r="F264" s="12" t="s">
        <v>1878</v>
      </c>
      <c r="G264" s="12" t="s">
        <v>1879</v>
      </c>
      <c r="H264" s="12" t="s">
        <v>1880</v>
      </c>
    </row>
    <row r="265" spans="1:8" ht="15.75" thickBot="1" x14ac:dyDescent="0.3">
      <c r="A265" s="9">
        <v>261</v>
      </c>
      <c r="B265" s="11" t="s">
        <v>1881</v>
      </c>
      <c r="C265" s="12" t="s">
        <v>1882</v>
      </c>
      <c r="D265" s="12" t="s">
        <v>1883</v>
      </c>
      <c r="E265" s="12" t="s">
        <v>1884</v>
      </c>
      <c r="F265" s="12" t="s">
        <v>1885</v>
      </c>
      <c r="G265" s="12" t="s">
        <v>1886</v>
      </c>
      <c r="H265" s="12" t="s">
        <v>1887</v>
      </c>
    </row>
    <row r="266" spans="1:8" ht="15.75" thickBot="1" x14ac:dyDescent="0.3">
      <c r="A266" s="9">
        <v>262</v>
      </c>
      <c r="B266" s="11" t="s">
        <v>1888</v>
      </c>
      <c r="C266" s="12" t="s">
        <v>1889</v>
      </c>
      <c r="D266" s="12" t="s">
        <v>1890</v>
      </c>
      <c r="E266" s="12" t="s">
        <v>1891</v>
      </c>
      <c r="F266" s="12" t="s">
        <v>1892</v>
      </c>
      <c r="G266" s="12" t="s">
        <v>1893</v>
      </c>
      <c r="H266" s="12" t="s">
        <v>1894</v>
      </c>
    </row>
    <row r="267" spans="1:8" ht="15.75" thickBot="1" x14ac:dyDescent="0.3">
      <c r="A267" s="9">
        <v>263</v>
      </c>
      <c r="B267" s="11" t="s">
        <v>1895</v>
      </c>
      <c r="C267" s="12" t="s">
        <v>1896</v>
      </c>
      <c r="D267" s="12" t="s">
        <v>1897</v>
      </c>
      <c r="E267" s="12" t="s">
        <v>1898</v>
      </c>
      <c r="F267" s="12" t="s">
        <v>1899</v>
      </c>
      <c r="G267" s="12" t="s">
        <v>1900</v>
      </c>
      <c r="H267" s="12" t="s">
        <v>1901</v>
      </c>
    </row>
    <row r="268" spans="1:8" ht="15.75" thickBot="1" x14ac:dyDescent="0.3">
      <c r="A268" s="9">
        <v>264</v>
      </c>
      <c r="B268" s="11" t="s">
        <v>1902</v>
      </c>
      <c r="C268" s="12" t="s">
        <v>1903</v>
      </c>
      <c r="D268" s="12" t="s">
        <v>1904</v>
      </c>
      <c r="E268" s="12" t="s">
        <v>1905</v>
      </c>
      <c r="F268" s="12" t="s">
        <v>1906</v>
      </c>
      <c r="G268" s="12" t="s">
        <v>1907</v>
      </c>
      <c r="H268" s="12" t="s">
        <v>1908</v>
      </c>
    </row>
    <row r="269" spans="1:8" ht="15.75" thickBot="1" x14ac:dyDescent="0.3">
      <c r="A269" s="9">
        <v>265</v>
      </c>
      <c r="B269" s="11" t="s">
        <v>1909</v>
      </c>
      <c r="C269" s="12" t="s">
        <v>1910</v>
      </c>
      <c r="D269" s="12" t="s">
        <v>1911</v>
      </c>
      <c r="E269" s="12" t="s">
        <v>1912</v>
      </c>
      <c r="F269" s="12" t="s">
        <v>1913</v>
      </c>
      <c r="G269" s="12" t="s">
        <v>1914</v>
      </c>
      <c r="H269" s="12" t="s">
        <v>1915</v>
      </c>
    </row>
    <row r="270" spans="1:8" ht="15.75" thickBot="1" x14ac:dyDescent="0.3">
      <c r="A270" s="9">
        <v>266</v>
      </c>
      <c r="B270" s="11" t="s">
        <v>1916</v>
      </c>
      <c r="C270" s="12" t="s">
        <v>1917</v>
      </c>
      <c r="D270" s="12" t="s">
        <v>1918</v>
      </c>
      <c r="E270" s="12" t="s">
        <v>1919</v>
      </c>
      <c r="F270" s="12" t="s">
        <v>1920</v>
      </c>
      <c r="G270" s="12" t="s">
        <v>1921</v>
      </c>
      <c r="H270" s="12" t="s">
        <v>1922</v>
      </c>
    </row>
    <row r="271" spans="1:8" ht="15.75" thickBot="1" x14ac:dyDescent="0.3">
      <c r="A271" s="9">
        <v>267</v>
      </c>
      <c r="B271" s="11" t="s">
        <v>1923</v>
      </c>
      <c r="C271" s="12" t="s">
        <v>1924</v>
      </c>
      <c r="D271" s="12" t="s">
        <v>1925</v>
      </c>
      <c r="E271" s="12" t="s">
        <v>1926</v>
      </c>
      <c r="F271" s="12" t="s">
        <v>1927</v>
      </c>
      <c r="G271" s="12" t="s">
        <v>1928</v>
      </c>
      <c r="H271" s="12" t="s">
        <v>1929</v>
      </c>
    </row>
    <row r="272" spans="1:8" ht="15.75" thickBot="1" x14ac:dyDescent="0.3">
      <c r="A272" s="9">
        <v>268</v>
      </c>
      <c r="B272" s="11" t="s">
        <v>1930</v>
      </c>
      <c r="C272" s="12" t="s">
        <v>1931</v>
      </c>
      <c r="D272" s="12" t="s">
        <v>1932</v>
      </c>
      <c r="E272" s="12" t="s">
        <v>1933</v>
      </c>
      <c r="F272" s="12" t="s">
        <v>1934</v>
      </c>
      <c r="G272" s="12" t="s">
        <v>1935</v>
      </c>
      <c r="H272" s="12" t="s">
        <v>1936</v>
      </c>
    </row>
    <row r="273" spans="1:8" ht="15.75" thickBot="1" x14ac:dyDescent="0.3">
      <c r="A273" s="9">
        <v>269</v>
      </c>
      <c r="B273" s="11" t="s">
        <v>1937</v>
      </c>
      <c r="C273" s="12" t="s">
        <v>1938</v>
      </c>
      <c r="D273" s="12" t="s">
        <v>1939</v>
      </c>
      <c r="E273" s="12" t="s">
        <v>1940</v>
      </c>
      <c r="F273" s="12" t="s">
        <v>1941</v>
      </c>
      <c r="G273" s="12" t="s">
        <v>1942</v>
      </c>
      <c r="H273" s="12" t="s">
        <v>1943</v>
      </c>
    </row>
    <row r="274" spans="1:8" ht="15.75" thickBot="1" x14ac:dyDescent="0.3">
      <c r="A274" s="9">
        <v>270</v>
      </c>
      <c r="B274" s="11" t="s">
        <v>1944</v>
      </c>
      <c r="C274" s="12" t="s">
        <v>1945</v>
      </c>
      <c r="D274" s="12" t="s">
        <v>1946</v>
      </c>
      <c r="E274" s="12" t="s">
        <v>1947</v>
      </c>
      <c r="F274" s="12" t="s">
        <v>1948</v>
      </c>
      <c r="G274" s="12" t="s">
        <v>1949</v>
      </c>
      <c r="H274" s="12" t="s">
        <v>1950</v>
      </c>
    </row>
    <row r="275" spans="1:8" ht="15.75" thickBot="1" x14ac:dyDescent="0.3">
      <c r="A275" s="9">
        <v>271</v>
      </c>
      <c r="B275" s="11" t="s">
        <v>1951</v>
      </c>
      <c r="C275" s="12" t="s">
        <v>1952</v>
      </c>
      <c r="D275" s="12" t="s">
        <v>1953</v>
      </c>
      <c r="E275" s="12" t="s">
        <v>1954</v>
      </c>
      <c r="F275" s="12" t="s">
        <v>1955</v>
      </c>
      <c r="G275" s="12" t="s">
        <v>1956</v>
      </c>
      <c r="H275" s="12" t="s">
        <v>1957</v>
      </c>
    </row>
    <row r="276" spans="1:8" ht="15.75" thickBot="1" x14ac:dyDescent="0.3">
      <c r="A276" s="9">
        <v>272</v>
      </c>
      <c r="B276" s="11" t="s">
        <v>1958</v>
      </c>
      <c r="C276" s="12" t="s">
        <v>1959</v>
      </c>
      <c r="D276" s="12" t="s">
        <v>1960</v>
      </c>
      <c r="E276" s="12" t="s">
        <v>1961</v>
      </c>
      <c r="F276" s="12" t="s">
        <v>1962</v>
      </c>
      <c r="G276" s="12" t="s">
        <v>1963</v>
      </c>
      <c r="H276" s="12" t="s">
        <v>1964</v>
      </c>
    </row>
    <row r="277" spans="1:8" ht="15.75" thickBot="1" x14ac:dyDescent="0.3">
      <c r="A277" s="9">
        <v>273</v>
      </c>
      <c r="B277" s="11" t="s">
        <v>1965</v>
      </c>
      <c r="C277" s="12" t="s">
        <v>1966</v>
      </c>
      <c r="D277" s="12" t="s">
        <v>1967</v>
      </c>
      <c r="E277" s="12" t="s">
        <v>1968</v>
      </c>
      <c r="F277" s="12" t="s">
        <v>1969</v>
      </c>
      <c r="G277" s="12" t="s">
        <v>1970</v>
      </c>
      <c r="H277" s="12" t="s">
        <v>1971</v>
      </c>
    </row>
    <row r="278" spans="1:8" ht="15.75" thickBot="1" x14ac:dyDescent="0.3">
      <c r="A278" s="9">
        <v>274</v>
      </c>
      <c r="B278" s="11" t="s">
        <v>1972</v>
      </c>
      <c r="C278" s="12" t="s">
        <v>1973</v>
      </c>
      <c r="D278" s="12" t="s">
        <v>1974</v>
      </c>
      <c r="E278" s="12" t="s">
        <v>1975</v>
      </c>
      <c r="F278" s="12" t="s">
        <v>1976</v>
      </c>
      <c r="G278" s="12" t="s">
        <v>1977</v>
      </c>
      <c r="H278" s="12" t="s">
        <v>1978</v>
      </c>
    </row>
    <row r="279" spans="1:8" ht="15.75" thickBot="1" x14ac:dyDescent="0.3">
      <c r="A279" s="9">
        <v>275</v>
      </c>
      <c r="B279" s="11" t="s">
        <v>1979</v>
      </c>
      <c r="C279" s="12" t="s">
        <v>1980</v>
      </c>
      <c r="D279" s="12" t="s">
        <v>1981</v>
      </c>
      <c r="E279" s="12" t="s">
        <v>1982</v>
      </c>
      <c r="F279" s="12" t="s">
        <v>1983</v>
      </c>
      <c r="G279" s="12" t="s">
        <v>1984</v>
      </c>
      <c r="H279" s="12" t="s">
        <v>1985</v>
      </c>
    </row>
    <row r="280" spans="1:8" ht="15.75" thickBot="1" x14ac:dyDescent="0.3">
      <c r="A280" s="9">
        <v>276</v>
      </c>
      <c r="B280" s="11" t="s">
        <v>1986</v>
      </c>
      <c r="C280" s="12" t="s">
        <v>1987</v>
      </c>
      <c r="D280" s="12" t="s">
        <v>1988</v>
      </c>
      <c r="E280" s="12" t="s">
        <v>1989</v>
      </c>
      <c r="F280" s="12" t="s">
        <v>1990</v>
      </c>
      <c r="G280" s="12" t="s">
        <v>1991</v>
      </c>
      <c r="H280" s="12" t="s">
        <v>1992</v>
      </c>
    </row>
    <row r="281" spans="1:8" ht="15.75" thickBot="1" x14ac:dyDescent="0.3">
      <c r="A281" s="9">
        <v>277</v>
      </c>
      <c r="B281" s="11" t="s">
        <v>1993</v>
      </c>
      <c r="C281" s="12" t="s">
        <v>1994</v>
      </c>
      <c r="D281" s="12" t="s">
        <v>1995</v>
      </c>
      <c r="E281" s="12" t="s">
        <v>1996</v>
      </c>
      <c r="F281" s="12" t="s">
        <v>1997</v>
      </c>
      <c r="G281" s="12" t="s">
        <v>1998</v>
      </c>
      <c r="H281" s="12" t="s">
        <v>1999</v>
      </c>
    </row>
    <row r="282" spans="1:8" ht="15.75" thickBot="1" x14ac:dyDescent="0.3">
      <c r="A282" s="9">
        <v>278</v>
      </c>
      <c r="B282" s="11" t="s">
        <v>2000</v>
      </c>
      <c r="C282" s="12" t="s">
        <v>2001</v>
      </c>
      <c r="D282" s="12" t="s">
        <v>2002</v>
      </c>
      <c r="E282" s="12" t="s">
        <v>2003</v>
      </c>
      <c r="F282" s="12" t="s">
        <v>2004</v>
      </c>
      <c r="G282" s="12" t="s">
        <v>2005</v>
      </c>
      <c r="H282" s="12" t="s">
        <v>2006</v>
      </c>
    </row>
    <row r="283" spans="1:8" ht="15.75" thickBot="1" x14ac:dyDescent="0.3">
      <c r="A283" s="9">
        <v>279</v>
      </c>
      <c r="B283" s="11" t="s">
        <v>2007</v>
      </c>
      <c r="C283" s="12" t="s">
        <v>2008</v>
      </c>
      <c r="D283" s="12" t="s">
        <v>2009</v>
      </c>
      <c r="E283" s="12" t="s">
        <v>2010</v>
      </c>
      <c r="F283" s="12" t="s">
        <v>2011</v>
      </c>
      <c r="G283" s="12" t="s">
        <v>2012</v>
      </c>
      <c r="H283" s="12" t="s">
        <v>2013</v>
      </c>
    </row>
    <row r="284" spans="1:8" ht="15.75" thickBot="1" x14ac:dyDescent="0.3">
      <c r="A284" s="9">
        <v>280</v>
      </c>
      <c r="B284" s="11" t="s">
        <v>2014</v>
      </c>
      <c r="C284" s="12" t="s">
        <v>2015</v>
      </c>
      <c r="D284" s="12" t="s">
        <v>2016</v>
      </c>
      <c r="E284" s="12" t="s">
        <v>2017</v>
      </c>
      <c r="F284" s="12" t="s">
        <v>2018</v>
      </c>
      <c r="G284" s="12" t="s">
        <v>2019</v>
      </c>
      <c r="H284" s="12" t="s">
        <v>2020</v>
      </c>
    </row>
    <row r="285" spans="1:8" ht="15.75" thickBot="1" x14ac:dyDescent="0.3">
      <c r="A285" s="9">
        <v>281</v>
      </c>
      <c r="B285" s="11" t="s">
        <v>5</v>
      </c>
      <c r="C285" s="12" t="s">
        <v>2021</v>
      </c>
      <c r="D285" s="12" t="s">
        <v>2022</v>
      </c>
      <c r="E285" s="12" t="s">
        <v>2023</v>
      </c>
      <c r="F285" s="12" t="s">
        <v>2024</v>
      </c>
      <c r="G285" s="12" t="s">
        <v>2025</v>
      </c>
      <c r="H285" s="12" t="s">
        <v>2026</v>
      </c>
    </row>
    <row r="286" spans="1:8" ht="15.75" thickBot="1" x14ac:dyDescent="0.3">
      <c r="A286" s="9">
        <v>282</v>
      </c>
      <c r="B286" s="11" t="s">
        <v>2027</v>
      </c>
      <c r="C286" s="12" t="s">
        <v>2028</v>
      </c>
      <c r="D286" s="12" t="s">
        <v>2029</v>
      </c>
      <c r="E286" s="12" t="s">
        <v>2030</v>
      </c>
      <c r="F286" s="12" t="s">
        <v>2031</v>
      </c>
      <c r="G286" s="12" t="s">
        <v>2032</v>
      </c>
      <c r="H286" s="12" t="s">
        <v>2033</v>
      </c>
    </row>
    <row r="287" spans="1:8" ht="15.75" thickBot="1" x14ac:dyDescent="0.3">
      <c r="A287" s="9">
        <v>283</v>
      </c>
      <c r="B287" s="11" t="s">
        <v>2034</v>
      </c>
      <c r="C287" s="12" t="s">
        <v>2035</v>
      </c>
      <c r="D287" s="12" t="s">
        <v>2036</v>
      </c>
      <c r="E287" s="12" t="s">
        <v>2037</v>
      </c>
      <c r="F287" s="12" t="s">
        <v>2038</v>
      </c>
      <c r="G287" s="12" t="s">
        <v>2039</v>
      </c>
      <c r="H287" s="12" t="s">
        <v>2040</v>
      </c>
    </row>
    <row r="288" spans="1:8" ht="15.75" thickBot="1" x14ac:dyDescent="0.3">
      <c r="A288" s="9">
        <v>284</v>
      </c>
      <c r="B288" s="11" t="s">
        <v>2041</v>
      </c>
      <c r="C288" s="12" t="s">
        <v>2042</v>
      </c>
      <c r="D288" s="12" t="s">
        <v>2043</v>
      </c>
      <c r="E288" s="12" t="s">
        <v>2044</v>
      </c>
      <c r="F288" s="12" t="s">
        <v>2045</v>
      </c>
      <c r="G288" s="12" t="s">
        <v>2046</v>
      </c>
      <c r="H288" s="12" t="s">
        <v>2047</v>
      </c>
    </row>
    <row r="289" spans="1:8" ht="15.75" thickBot="1" x14ac:dyDescent="0.3">
      <c r="A289" s="9">
        <v>285</v>
      </c>
      <c r="B289" s="11" t="s">
        <v>2048</v>
      </c>
      <c r="C289" s="12" t="s">
        <v>2049</v>
      </c>
      <c r="D289" s="12" t="s">
        <v>2050</v>
      </c>
      <c r="E289" s="12" t="s">
        <v>2051</v>
      </c>
      <c r="F289" s="12" t="s">
        <v>2052</v>
      </c>
      <c r="G289" s="12" t="s">
        <v>2053</v>
      </c>
      <c r="H289" s="12" t="s">
        <v>2054</v>
      </c>
    </row>
    <row r="290" spans="1:8" ht="15.75" thickBot="1" x14ac:dyDescent="0.3">
      <c r="A290" s="9">
        <v>286</v>
      </c>
      <c r="B290" s="11" t="s">
        <v>6</v>
      </c>
      <c r="C290" s="12" t="s">
        <v>2055</v>
      </c>
      <c r="D290" s="12" t="s">
        <v>2056</v>
      </c>
      <c r="E290" s="12" t="s">
        <v>2057</v>
      </c>
      <c r="F290" s="12" t="s">
        <v>2058</v>
      </c>
      <c r="G290" s="12" t="s">
        <v>2059</v>
      </c>
      <c r="H290" s="12" t="s">
        <v>2060</v>
      </c>
    </row>
    <row r="291" spans="1:8" ht="15.75" thickBot="1" x14ac:dyDescent="0.3">
      <c r="A291" s="9">
        <v>287</v>
      </c>
      <c r="B291" s="11" t="s">
        <v>2061</v>
      </c>
      <c r="C291" s="12" t="s">
        <v>2062</v>
      </c>
      <c r="D291" s="12" t="s">
        <v>2063</v>
      </c>
      <c r="E291" s="12" t="s">
        <v>2064</v>
      </c>
      <c r="F291" s="12" t="s">
        <v>2065</v>
      </c>
      <c r="G291" s="12" t="s">
        <v>2066</v>
      </c>
      <c r="H291" s="12" t="s">
        <v>2067</v>
      </c>
    </row>
    <row r="292" spans="1:8" ht="15.75" thickBot="1" x14ac:dyDescent="0.3">
      <c r="A292" s="9">
        <v>288</v>
      </c>
      <c r="B292" s="11" t="s">
        <v>2068</v>
      </c>
      <c r="C292" s="12" t="s">
        <v>2069</v>
      </c>
      <c r="D292" s="12" t="s">
        <v>2070</v>
      </c>
      <c r="E292" s="12" t="s">
        <v>2071</v>
      </c>
      <c r="F292" s="12" t="s">
        <v>2072</v>
      </c>
      <c r="G292" s="12" t="s">
        <v>2073</v>
      </c>
      <c r="H292" s="12" t="s">
        <v>2074</v>
      </c>
    </row>
    <row r="293" spans="1:8" ht="15.75" thickBot="1" x14ac:dyDescent="0.3">
      <c r="A293" s="9">
        <v>289</v>
      </c>
      <c r="B293" s="11" t="s">
        <v>2075</v>
      </c>
      <c r="C293" s="12" t="s">
        <v>2076</v>
      </c>
      <c r="D293" s="12" t="s">
        <v>2077</v>
      </c>
      <c r="E293" s="12" t="s">
        <v>2078</v>
      </c>
      <c r="F293" s="12" t="s">
        <v>2079</v>
      </c>
      <c r="G293" s="12" t="s">
        <v>2080</v>
      </c>
      <c r="H293" s="12" t="s">
        <v>2081</v>
      </c>
    </row>
    <row r="294" spans="1:8" ht="15.75" thickBot="1" x14ac:dyDescent="0.3">
      <c r="A294" s="9">
        <v>290</v>
      </c>
      <c r="B294" s="11" t="s">
        <v>7</v>
      </c>
      <c r="C294" s="12" t="s">
        <v>2082</v>
      </c>
      <c r="D294" s="12" t="s">
        <v>2083</v>
      </c>
      <c r="E294" s="12" t="s">
        <v>2084</v>
      </c>
      <c r="F294" s="12" t="s">
        <v>2085</v>
      </c>
      <c r="G294" s="12" t="s">
        <v>2086</v>
      </c>
      <c r="H294" s="12" t="s">
        <v>2087</v>
      </c>
    </row>
    <row r="295" spans="1:8" ht="15.75" thickBot="1" x14ac:dyDescent="0.3">
      <c r="A295" s="9">
        <v>291</v>
      </c>
      <c r="B295" s="11" t="s">
        <v>8</v>
      </c>
      <c r="C295" s="12" t="s">
        <v>2088</v>
      </c>
      <c r="D295" s="12" t="s">
        <v>2089</v>
      </c>
      <c r="E295" s="12" t="s">
        <v>2090</v>
      </c>
      <c r="F295" s="12" t="s">
        <v>2091</v>
      </c>
      <c r="G295" s="12" t="s">
        <v>2092</v>
      </c>
      <c r="H295" s="12" t="s">
        <v>2093</v>
      </c>
    </row>
    <row r="296" spans="1:8" ht="15.75" thickBot="1" x14ac:dyDescent="0.3">
      <c r="A296" s="9">
        <v>292</v>
      </c>
      <c r="B296" s="11" t="s">
        <v>2094</v>
      </c>
      <c r="C296" s="12" t="s">
        <v>2095</v>
      </c>
      <c r="D296" s="12" t="s">
        <v>2096</v>
      </c>
      <c r="E296" s="12" t="s">
        <v>2097</v>
      </c>
      <c r="F296" s="12" t="s">
        <v>2098</v>
      </c>
      <c r="G296" s="12" t="s">
        <v>2099</v>
      </c>
      <c r="H296" s="12" t="s">
        <v>2100</v>
      </c>
    </row>
    <row r="297" spans="1:8" ht="15.75" thickBot="1" x14ac:dyDescent="0.3">
      <c r="A297" s="9">
        <v>293</v>
      </c>
      <c r="B297" s="11" t="s">
        <v>2101</v>
      </c>
      <c r="C297" s="12" t="s">
        <v>2102</v>
      </c>
      <c r="D297" s="12" t="s">
        <v>2103</v>
      </c>
      <c r="E297" s="12" t="s">
        <v>2104</v>
      </c>
      <c r="F297" s="12" t="s">
        <v>2105</v>
      </c>
      <c r="G297" s="12" t="s">
        <v>2106</v>
      </c>
      <c r="H297" s="12" t="s">
        <v>2107</v>
      </c>
    </row>
    <row r="298" spans="1:8" ht="15.75" thickBot="1" x14ac:dyDescent="0.3">
      <c r="A298" s="9">
        <v>294</v>
      </c>
      <c r="B298" s="11" t="s">
        <v>2108</v>
      </c>
      <c r="C298" s="12" t="s">
        <v>2109</v>
      </c>
      <c r="D298" s="12" t="s">
        <v>2110</v>
      </c>
      <c r="E298" s="12" t="s">
        <v>2111</v>
      </c>
      <c r="F298" s="12" t="s">
        <v>2112</v>
      </c>
      <c r="G298" s="12" t="s">
        <v>2113</v>
      </c>
      <c r="H298" s="12" t="s">
        <v>2114</v>
      </c>
    </row>
    <row r="299" spans="1:8" ht="15.75" thickBot="1" x14ac:dyDescent="0.3">
      <c r="A299" s="9">
        <v>295</v>
      </c>
      <c r="B299" s="11" t="s">
        <v>9</v>
      </c>
      <c r="C299" s="12" t="s">
        <v>2115</v>
      </c>
      <c r="D299" s="12" t="s">
        <v>2116</v>
      </c>
      <c r="E299" s="12" t="s">
        <v>2117</v>
      </c>
      <c r="F299" s="12" t="s">
        <v>2118</v>
      </c>
      <c r="G299" s="12" t="s">
        <v>2119</v>
      </c>
      <c r="H299" s="12" t="s">
        <v>2120</v>
      </c>
    </row>
    <row r="300" spans="1:8" ht="15.75" thickBot="1" x14ac:dyDescent="0.3">
      <c r="A300" s="9">
        <v>296</v>
      </c>
      <c r="B300" s="11" t="s">
        <v>2121</v>
      </c>
      <c r="C300" s="12" t="s">
        <v>2122</v>
      </c>
      <c r="D300" s="12" t="s">
        <v>2123</v>
      </c>
      <c r="E300" s="12" t="s">
        <v>2124</v>
      </c>
      <c r="F300" s="12" t="s">
        <v>2125</v>
      </c>
      <c r="G300" s="12" t="s">
        <v>2126</v>
      </c>
      <c r="H300" s="12" t="s">
        <v>2127</v>
      </c>
    </row>
    <row r="301" spans="1:8" ht="15.75" thickBot="1" x14ac:dyDescent="0.3">
      <c r="A301" s="9">
        <v>297</v>
      </c>
      <c r="B301" s="11" t="s">
        <v>2128</v>
      </c>
      <c r="C301" s="12" t="s">
        <v>2129</v>
      </c>
      <c r="D301" s="12" t="s">
        <v>2130</v>
      </c>
      <c r="E301" s="12" t="s">
        <v>2131</v>
      </c>
      <c r="F301" s="12" t="s">
        <v>2132</v>
      </c>
      <c r="G301" s="12" t="s">
        <v>2133</v>
      </c>
      <c r="H301" s="12" t="s">
        <v>2134</v>
      </c>
    </row>
    <row r="302" spans="1:8" ht="15.75" thickBot="1" x14ac:dyDescent="0.3">
      <c r="A302" s="9">
        <v>298</v>
      </c>
      <c r="B302" s="11" t="s">
        <v>10</v>
      </c>
      <c r="C302" s="12" t="s">
        <v>2135</v>
      </c>
      <c r="D302" s="12" t="s">
        <v>2136</v>
      </c>
      <c r="E302" s="12" t="s">
        <v>2137</v>
      </c>
      <c r="F302" s="12" t="s">
        <v>2138</v>
      </c>
      <c r="G302" s="12" t="s">
        <v>2139</v>
      </c>
      <c r="H302" s="12" t="s">
        <v>2140</v>
      </c>
    </row>
    <row r="303" spans="1:8" ht="15.75" thickBot="1" x14ac:dyDescent="0.3">
      <c r="A303" s="9">
        <v>299</v>
      </c>
      <c r="B303" s="11" t="s">
        <v>2141</v>
      </c>
      <c r="C303" s="12" t="s">
        <v>2142</v>
      </c>
      <c r="D303" s="12" t="s">
        <v>2143</v>
      </c>
      <c r="E303" s="12" t="s">
        <v>2144</v>
      </c>
      <c r="F303" s="12" t="s">
        <v>2145</v>
      </c>
      <c r="G303" s="12" t="s">
        <v>2146</v>
      </c>
      <c r="H303" s="12" t="s">
        <v>2147</v>
      </c>
    </row>
    <row r="304" spans="1:8" ht="15.75" thickBot="1" x14ac:dyDescent="0.3">
      <c r="A304" s="9">
        <v>300</v>
      </c>
      <c r="B304" s="11" t="s">
        <v>11</v>
      </c>
      <c r="C304" s="12" t="s">
        <v>2148</v>
      </c>
      <c r="D304" s="12" t="s">
        <v>2149</v>
      </c>
      <c r="E304" s="12" t="s">
        <v>2150</v>
      </c>
      <c r="F304" s="12" t="s">
        <v>2151</v>
      </c>
      <c r="G304" s="12" t="s">
        <v>2152</v>
      </c>
      <c r="H304" s="12" t="s">
        <v>2153</v>
      </c>
    </row>
    <row r="305" spans="1:8" ht="15.75" thickBot="1" x14ac:dyDescent="0.3">
      <c r="A305" s="9">
        <v>301</v>
      </c>
      <c r="B305" s="11" t="s">
        <v>2154</v>
      </c>
      <c r="C305" s="12" t="s">
        <v>2155</v>
      </c>
      <c r="D305" s="12" t="s">
        <v>2156</v>
      </c>
      <c r="E305" s="12" t="s">
        <v>2157</v>
      </c>
      <c r="F305" s="12" t="s">
        <v>2158</v>
      </c>
      <c r="G305" s="12" t="s">
        <v>2159</v>
      </c>
      <c r="H305" s="12" t="s">
        <v>2160</v>
      </c>
    </row>
    <row r="306" spans="1:8" ht="15.75" thickBot="1" x14ac:dyDescent="0.3">
      <c r="A306" s="9">
        <v>302</v>
      </c>
      <c r="B306" s="11" t="s">
        <v>12</v>
      </c>
      <c r="C306" s="12" t="s">
        <v>2161</v>
      </c>
      <c r="D306" s="12" t="s">
        <v>2162</v>
      </c>
      <c r="E306" s="12" t="s">
        <v>2163</v>
      </c>
      <c r="F306" s="12" t="s">
        <v>2164</v>
      </c>
      <c r="G306" s="12" t="s">
        <v>2165</v>
      </c>
      <c r="H306" s="12" t="s">
        <v>2166</v>
      </c>
    </row>
    <row r="307" spans="1:8" ht="15.75" thickBot="1" x14ac:dyDescent="0.3">
      <c r="A307" s="9">
        <v>303</v>
      </c>
      <c r="B307" s="11" t="s">
        <v>13</v>
      </c>
      <c r="C307" s="12" t="s">
        <v>2167</v>
      </c>
      <c r="D307" s="12" t="s">
        <v>2168</v>
      </c>
      <c r="E307" s="12" t="s">
        <v>2169</v>
      </c>
      <c r="F307" s="12" t="s">
        <v>2170</v>
      </c>
      <c r="G307" s="12" t="s">
        <v>2171</v>
      </c>
      <c r="H307" s="12" t="s">
        <v>2172</v>
      </c>
    </row>
    <row r="308" spans="1:8" ht="15.75" thickBot="1" x14ac:dyDescent="0.3">
      <c r="A308" s="9">
        <v>304</v>
      </c>
      <c r="B308" s="11" t="s">
        <v>2173</v>
      </c>
      <c r="C308" s="12" t="s">
        <v>2174</v>
      </c>
      <c r="D308" s="12" t="s">
        <v>2175</v>
      </c>
      <c r="E308" s="12" t="s">
        <v>2176</v>
      </c>
      <c r="F308" s="12" t="s">
        <v>2177</v>
      </c>
      <c r="G308" s="12" t="s">
        <v>2178</v>
      </c>
      <c r="H308" s="12" t="s">
        <v>2179</v>
      </c>
    </row>
    <row r="309" spans="1:8" ht="15.75" thickBot="1" x14ac:dyDescent="0.3">
      <c r="A309" s="9">
        <v>305</v>
      </c>
      <c r="B309" s="11" t="s">
        <v>2180</v>
      </c>
      <c r="C309" s="12" t="s">
        <v>2181</v>
      </c>
      <c r="D309" s="12" t="s">
        <v>2182</v>
      </c>
      <c r="E309" s="12" t="s">
        <v>2183</v>
      </c>
      <c r="F309" s="12" t="s">
        <v>2184</v>
      </c>
      <c r="G309" s="12" t="s">
        <v>2185</v>
      </c>
      <c r="H309" s="12" t="s">
        <v>2186</v>
      </c>
    </row>
    <row r="310" spans="1:8" ht="15.75" thickBot="1" x14ac:dyDescent="0.3">
      <c r="A310" s="9">
        <v>306</v>
      </c>
      <c r="B310" s="11" t="s">
        <v>2187</v>
      </c>
      <c r="C310" s="12" t="s">
        <v>2188</v>
      </c>
      <c r="D310" s="12" t="s">
        <v>2189</v>
      </c>
      <c r="E310" s="12" t="s">
        <v>2190</v>
      </c>
      <c r="F310" s="12" t="s">
        <v>2191</v>
      </c>
      <c r="G310" s="12" t="s">
        <v>2192</v>
      </c>
      <c r="H310" s="12" t="s">
        <v>2193</v>
      </c>
    </row>
    <row r="311" spans="1:8" ht="15.75" thickBot="1" x14ac:dyDescent="0.3">
      <c r="A311" s="9">
        <v>307</v>
      </c>
      <c r="B311" s="11" t="s">
        <v>2194</v>
      </c>
      <c r="C311" s="12" t="s">
        <v>2195</v>
      </c>
      <c r="D311" s="12" t="s">
        <v>2196</v>
      </c>
      <c r="E311" s="12" t="s">
        <v>2197</v>
      </c>
      <c r="F311" s="12" t="s">
        <v>2198</v>
      </c>
      <c r="G311" s="12" t="s">
        <v>2199</v>
      </c>
      <c r="H311" s="12" t="s">
        <v>2200</v>
      </c>
    </row>
    <row r="312" spans="1:8" ht="15.75" thickBot="1" x14ac:dyDescent="0.3">
      <c r="A312" s="9">
        <v>308</v>
      </c>
      <c r="B312" s="11" t="s">
        <v>15</v>
      </c>
      <c r="C312" s="12" t="s">
        <v>2201</v>
      </c>
      <c r="D312" s="12" t="s">
        <v>2202</v>
      </c>
      <c r="E312" s="12" t="s">
        <v>2203</v>
      </c>
      <c r="F312" s="12" t="s">
        <v>2204</v>
      </c>
      <c r="G312" s="12" t="s">
        <v>2205</v>
      </c>
      <c r="H312" s="12" t="s">
        <v>2206</v>
      </c>
    </row>
    <row r="313" spans="1:8" ht="15.75" thickBot="1" x14ac:dyDescent="0.3">
      <c r="A313" s="9">
        <v>309</v>
      </c>
      <c r="B313" s="11" t="s">
        <v>16</v>
      </c>
      <c r="C313" s="12" t="s">
        <v>2207</v>
      </c>
      <c r="D313" s="12" t="s">
        <v>2208</v>
      </c>
      <c r="E313" s="12" t="s">
        <v>2209</v>
      </c>
      <c r="F313" s="12" t="s">
        <v>2210</v>
      </c>
      <c r="G313" s="12" t="s">
        <v>2211</v>
      </c>
      <c r="H313" s="12" t="s">
        <v>2212</v>
      </c>
    </row>
    <row r="314" spans="1:8" ht="15.75" thickBot="1" x14ac:dyDescent="0.3">
      <c r="A314" s="9">
        <v>310</v>
      </c>
      <c r="B314" s="11" t="s">
        <v>17</v>
      </c>
      <c r="C314" s="12" t="s">
        <v>2213</v>
      </c>
      <c r="D314" s="12" t="s">
        <v>2214</v>
      </c>
      <c r="E314" s="12" t="s">
        <v>2215</v>
      </c>
      <c r="F314" s="12" t="s">
        <v>2216</v>
      </c>
      <c r="G314" s="12" t="s">
        <v>2217</v>
      </c>
      <c r="H314" s="12" t="s">
        <v>2218</v>
      </c>
    </row>
    <row r="315" spans="1:8" ht="15.75" thickBot="1" x14ac:dyDescent="0.3">
      <c r="A315" s="9">
        <v>311</v>
      </c>
      <c r="B315" s="11" t="s">
        <v>18</v>
      </c>
      <c r="C315" s="12" t="s">
        <v>2219</v>
      </c>
      <c r="D315" s="12" t="s">
        <v>2220</v>
      </c>
      <c r="E315" s="12" t="s">
        <v>2221</v>
      </c>
      <c r="F315" s="12" t="s">
        <v>2222</v>
      </c>
      <c r="G315" s="12" t="s">
        <v>2223</v>
      </c>
      <c r="H315" s="12" t="s">
        <v>2224</v>
      </c>
    </row>
    <row r="316" spans="1:8" ht="15.75" thickBot="1" x14ac:dyDescent="0.3">
      <c r="A316" s="9">
        <v>312</v>
      </c>
      <c r="B316" s="11" t="s">
        <v>19</v>
      </c>
      <c r="C316" s="12" t="s">
        <v>2225</v>
      </c>
      <c r="D316" s="12" t="s">
        <v>2226</v>
      </c>
      <c r="E316" s="12" t="s">
        <v>2227</v>
      </c>
      <c r="F316" s="12" t="s">
        <v>2228</v>
      </c>
      <c r="G316" s="12" t="s">
        <v>2229</v>
      </c>
      <c r="H316" s="12" t="s">
        <v>2230</v>
      </c>
    </row>
    <row r="317" spans="1:8" ht="15.75" thickBot="1" x14ac:dyDescent="0.3">
      <c r="A317" s="9">
        <v>313</v>
      </c>
      <c r="B317" s="11" t="s">
        <v>20</v>
      </c>
      <c r="C317" s="12" t="s">
        <v>2231</v>
      </c>
      <c r="D317" s="12" t="s">
        <v>2232</v>
      </c>
      <c r="E317" s="12" t="s">
        <v>2233</v>
      </c>
      <c r="F317" s="12" t="s">
        <v>2234</v>
      </c>
      <c r="G317" s="12" t="s">
        <v>2235</v>
      </c>
      <c r="H317" s="12" t="s">
        <v>2236</v>
      </c>
    </row>
    <row r="318" spans="1:8" ht="15.75" thickBot="1" x14ac:dyDescent="0.3">
      <c r="A318" s="9">
        <v>314</v>
      </c>
      <c r="B318" s="11" t="s">
        <v>2237</v>
      </c>
      <c r="C318" s="12" t="s">
        <v>2238</v>
      </c>
      <c r="D318" s="12" t="s">
        <v>2239</v>
      </c>
      <c r="E318" s="12" t="s">
        <v>2240</v>
      </c>
      <c r="F318" s="12" t="s">
        <v>2241</v>
      </c>
      <c r="G318" s="12" t="s">
        <v>2242</v>
      </c>
      <c r="H318" s="12" t="s">
        <v>2243</v>
      </c>
    </row>
    <row r="319" spans="1:8" ht="15.75" thickBot="1" x14ac:dyDescent="0.3">
      <c r="A319" s="9">
        <v>315</v>
      </c>
      <c r="B319" s="11" t="s">
        <v>21</v>
      </c>
      <c r="C319" s="12" t="s">
        <v>2244</v>
      </c>
      <c r="D319" s="12" t="s">
        <v>2245</v>
      </c>
      <c r="E319" s="12" t="s">
        <v>2246</v>
      </c>
      <c r="F319" s="12" t="s">
        <v>2247</v>
      </c>
      <c r="G319" s="12" t="s">
        <v>2248</v>
      </c>
      <c r="H319" s="12" t="s">
        <v>2249</v>
      </c>
    </row>
    <row r="320" spans="1:8" ht="15.75" thickBot="1" x14ac:dyDescent="0.3">
      <c r="A320" s="9">
        <v>316</v>
      </c>
      <c r="B320" s="11" t="s">
        <v>22</v>
      </c>
      <c r="C320" s="12" t="s">
        <v>2250</v>
      </c>
      <c r="D320" s="12" t="s">
        <v>2251</v>
      </c>
      <c r="E320" s="12" t="s">
        <v>2252</v>
      </c>
      <c r="F320" s="12" t="s">
        <v>2253</v>
      </c>
      <c r="G320" s="12" t="s">
        <v>2254</v>
      </c>
      <c r="H320" s="12" t="s">
        <v>2255</v>
      </c>
    </row>
    <row r="321" spans="1:8" ht="15.75" thickBot="1" x14ac:dyDescent="0.3">
      <c r="A321" s="9">
        <v>317</v>
      </c>
      <c r="B321" s="11" t="s">
        <v>23</v>
      </c>
      <c r="C321" s="12" t="s">
        <v>2256</v>
      </c>
      <c r="D321" s="12" t="s">
        <v>2257</v>
      </c>
      <c r="E321" s="12" t="s">
        <v>2258</v>
      </c>
      <c r="F321" s="12" t="s">
        <v>2259</v>
      </c>
      <c r="G321" s="12" t="s">
        <v>2260</v>
      </c>
      <c r="H321" s="12" t="s">
        <v>2261</v>
      </c>
    </row>
    <row r="322" spans="1:8" ht="15.75" thickBot="1" x14ac:dyDescent="0.3">
      <c r="A322" s="9">
        <v>318</v>
      </c>
      <c r="B322" s="11" t="s">
        <v>24</v>
      </c>
      <c r="C322" s="12" t="s">
        <v>2262</v>
      </c>
      <c r="D322" s="12" t="s">
        <v>2263</v>
      </c>
      <c r="E322" s="12" t="s">
        <v>2264</v>
      </c>
      <c r="F322" s="12" t="s">
        <v>2265</v>
      </c>
      <c r="G322" s="12" t="s">
        <v>2266</v>
      </c>
      <c r="H322" s="12" t="s">
        <v>2267</v>
      </c>
    </row>
    <row r="323" spans="1:8" ht="15.75" thickBot="1" x14ac:dyDescent="0.3">
      <c r="A323" s="9">
        <v>319</v>
      </c>
      <c r="B323" s="11" t="s">
        <v>25</v>
      </c>
      <c r="C323" s="12" t="s">
        <v>2268</v>
      </c>
      <c r="D323" s="12" t="s">
        <v>2269</v>
      </c>
      <c r="E323" s="12" t="s">
        <v>2270</v>
      </c>
      <c r="F323" s="12" t="s">
        <v>2271</v>
      </c>
      <c r="G323" s="12" t="s">
        <v>2272</v>
      </c>
      <c r="H323" s="12" t="s">
        <v>2273</v>
      </c>
    </row>
    <row r="324" spans="1:8" ht="15.75" thickBot="1" x14ac:dyDescent="0.3">
      <c r="A324" s="9">
        <v>320</v>
      </c>
      <c r="B324" s="11" t="s">
        <v>26</v>
      </c>
      <c r="C324" s="12" t="s">
        <v>2274</v>
      </c>
      <c r="D324" s="12" t="s">
        <v>2275</v>
      </c>
      <c r="E324" s="12" t="s">
        <v>2276</v>
      </c>
      <c r="F324" s="12" t="s">
        <v>2277</v>
      </c>
      <c r="G324" s="12" t="s">
        <v>2278</v>
      </c>
      <c r="H324" s="12" t="s">
        <v>2279</v>
      </c>
    </row>
    <row r="325" spans="1:8" ht="15.75" thickBot="1" x14ac:dyDescent="0.3">
      <c r="A325" s="9">
        <v>321</v>
      </c>
      <c r="B325" s="11" t="s">
        <v>2280</v>
      </c>
      <c r="C325" s="12" t="s">
        <v>2281</v>
      </c>
      <c r="D325" s="12" t="s">
        <v>2282</v>
      </c>
      <c r="E325" s="12" t="s">
        <v>2283</v>
      </c>
      <c r="F325" s="12" t="s">
        <v>2284</v>
      </c>
      <c r="G325" s="12" t="s">
        <v>2285</v>
      </c>
      <c r="H325" s="12" t="s">
        <v>2286</v>
      </c>
    </row>
    <row r="326" spans="1:8" ht="15.75" thickBot="1" x14ac:dyDescent="0.3">
      <c r="A326" s="9">
        <v>322</v>
      </c>
      <c r="B326" s="11" t="s">
        <v>27</v>
      </c>
      <c r="C326" s="12" t="s">
        <v>2287</v>
      </c>
      <c r="D326" s="12" t="s">
        <v>2288</v>
      </c>
      <c r="E326" s="12" t="s">
        <v>2289</v>
      </c>
      <c r="F326" s="12" t="s">
        <v>2290</v>
      </c>
      <c r="G326" s="12" t="s">
        <v>2291</v>
      </c>
      <c r="H326" s="12" t="s">
        <v>2292</v>
      </c>
    </row>
    <row r="327" spans="1:8" ht="15.75" thickBot="1" x14ac:dyDescent="0.3">
      <c r="A327" s="9">
        <v>323</v>
      </c>
      <c r="B327" s="11" t="s">
        <v>28</v>
      </c>
      <c r="C327" s="12" t="s">
        <v>2293</v>
      </c>
      <c r="D327" s="12" t="s">
        <v>2294</v>
      </c>
      <c r="E327" s="12" t="s">
        <v>2295</v>
      </c>
      <c r="F327" s="12" t="s">
        <v>2296</v>
      </c>
      <c r="G327" s="12" t="s">
        <v>2297</v>
      </c>
      <c r="H327" s="12" t="s">
        <v>2298</v>
      </c>
    </row>
    <row r="328" spans="1:8" ht="15.75" thickBot="1" x14ac:dyDescent="0.3">
      <c r="A328" s="9">
        <v>324</v>
      </c>
      <c r="B328" s="11" t="s">
        <v>29</v>
      </c>
      <c r="C328" s="12" t="s">
        <v>2299</v>
      </c>
      <c r="D328" s="12" t="s">
        <v>2300</v>
      </c>
      <c r="E328" s="12" t="s">
        <v>2301</v>
      </c>
      <c r="F328" s="12" t="s">
        <v>2302</v>
      </c>
      <c r="G328" s="12" t="s">
        <v>2303</v>
      </c>
      <c r="H328" s="12" t="s">
        <v>2304</v>
      </c>
    </row>
    <row r="329" spans="1:8" ht="15.75" thickBot="1" x14ac:dyDescent="0.3">
      <c r="A329" s="9">
        <v>325</v>
      </c>
      <c r="B329" s="11" t="s">
        <v>2305</v>
      </c>
      <c r="C329" s="12" t="s">
        <v>2306</v>
      </c>
      <c r="D329" s="12" t="s">
        <v>2307</v>
      </c>
      <c r="E329" s="12" t="s">
        <v>2308</v>
      </c>
      <c r="F329" s="12" t="s">
        <v>2309</v>
      </c>
      <c r="G329" s="12" t="s">
        <v>2310</v>
      </c>
      <c r="H329" s="12" t="s">
        <v>2311</v>
      </c>
    </row>
    <row r="330" spans="1:8" ht="15.75" thickBot="1" x14ac:dyDescent="0.3">
      <c r="A330" s="9">
        <v>326</v>
      </c>
      <c r="B330" s="11" t="s">
        <v>30</v>
      </c>
      <c r="C330" s="12" t="s">
        <v>2312</v>
      </c>
      <c r="D330" s="12" t="s">
        <v>2313</v>
      </c>
      <c r="E330" s="12" t="s">
        <v>2314</v>
      </c>
      <c r="F330" s="12" t="s">
        <v>2315</v>
      </c>
      <c r="G330" s="12" t="s">
        <v>2316</v>
      </c>
      <c r="H330" s="12" t="s">
        <v>2317</v>
      </c>
    </row>
    <row r="331" spans="1:8" ht="15.75" thickBot="1" x14ac:dyDescent="0.3">
      <c r="A331" s="9">
        <v>327</v>
      </c>
      <c r="B331" s="11" t="s">
        <v>31</v>
      </c>
      <c r="C331" s="12" t="s">
        <v>2318</v>
      </c>
      <c r="D331" s="12" t="s">
        <v>2319</v>
      </c>
      <c r="E331" s="12" t="s">
        <v>2320</v>
      </c>
      <c r="F331" s="12" t="s">
        <v>2321</v>
      </c>
      <c r="G331" s="12" t="s">
        <v>2322</v>
      </c>
      <c r="H331" s="12" t="s">
        <v>2323</v>
      </c>
    </row>
    <row r="332" spans="1:8" ht="15.75" thickBot="1" x14ac:dyDescent="0.3">
      <c r="A332" s="9">
        <v>328</v>
      </c>
      <c r="B332" s="11" t="s">
        <v>32</v>
      </c>
      <c r="C332" s="12" t="s">
        <v>2324</v>
      </c>
      <c r="D332" s="12" t="s">
        <v>2325</v>
      </c>
      <c r="E332" s="12" t="s">
        <v>2326</v>
      </c>
      <c r="F332" s="12" t="s">
        <v>2327</v>
      </c>
      <c r="G332" s="12" t="s">
        <v>2328</v>
      </c>
      <c r="H332" s="12" t="s">
        <v>2329</v>
      </c>
    </row>
    <row r="333" spans="1:8" ht="15.75" thickBot="1" x14ac:dyDescent="0.3">
      <c r="A333" s="9">
        <v>329</v>
      </c>
      <c r="B333" s="11" t="s">
        <v>2330</v>
      </c>
      <c r="C333" s="12" t="s">
        <v>2331</v>
      </c>
      <c r="D333" s="12" t="s">
        <v>2332</v>
      </c>
      <c r="E333" s="12" t="s">
        <v>2333</v>
      </c>
      <c r="F333" s="12" t="s">
        <v>2334</v>
      </c>
      <c r="G333" s="12" t="s">
        <v>2335</v>
      </c>
      <c r="H333" s="12" t="s">
        <v>2336</v>
      </c>
    </row>
    <row r="334" spans="1:8" ht="15.75" thickBot="1" x14ac:dyDescent="0.3">
      <c r="A334" s="9">
        <v>330</v>
      </c>
      <c r="B334" s="11" t="s">
        <v>33</v>
      </c>
      <c r="C334" s="12" t="s">
        <v>2337</v>
      </c>
      <c r="D334" s="12" t="s">
        <v>2338</v>
      </c>
      <c r="E334" s="12" t="s">
        <v>2339</v>
      </c>
      <c r="F334" s="12" t="s">
        <v>2340</v>
      </c>
      <c r="G334" s="12" t="s">
        <v>2341</v>
      </c>
      <c r="H334" s="12" t="s">
        <v>2342</v>
      </c>
    </row>
    <row r="335" spans="1:8" ht="15.75" thickBot="1" x14ac:dyDescent="0.3">
      <c r="A335" s="9">
        <v>331</v>
      </c>
      <c r="B335" s="11" t="s">
        <v>2343</v>
      </c>
      <c r="C335" s="12" t="s">
        <v>2344</v>
      </c>
      <c r="D335" s="12" t="s">
        <v>2345</v>
      </c>
      <c r="E335" s="12" t="s">
        <v>2346</v>
      </c>
      <c r="F335" s="12" t="s">
        <v>2347</v>
      </c>
      <c r="G335" s="12" t="s">
        <v>2348</v>
      </c>
      <c r="H335" s="12" t="s">
        <v>2349</v>
      </c>
    </row>
    <row r="336" spans="1:8" ht="15.75" thickBot="1" x14ac:dyDescent="0.3">
      <c r="A336" s="9">
        <v>332</v>
      </c>
      <c r="B336" s="11" t="s">
        <v>2350</v>
      </c>
      <c r="C336" s="12" t="s">
        <v>2351</v>
      </c>
      <c r="D336" s="12" t="s">
        <v>2352</v>
      </c>
      <c r="E336" s="12" t="s">
        <v>2353</v>
      </c>
      <c r="F336" s="12" t="s">
        <v>2354</v>
      </c>
      <c r="G336" s="12" t="s">
        <v>2355</v>
      </c>
      <c r="H336" s="12" t="s">
        <v>2356</v>
      </c>
    </row>
    <row r="337" spans="1:8" ht="15.75" thickBot="1" x14ac:dyDescent="0.3">
      <c r="A337" s="9">
        <v>333</v>
      </c>
      <c r="B337" s="11" t="s">
        <v>34</v>
      </c>
      <c r="C337" s="12" t="s">
        <v>2357</v>
      </c>
      <c r="D337" s="12" t="s">
        <v>2358</v>
      </c>
      <c r="E337" s="12" t="s">
        <v>2359</v>
      </c>
      <c r="F337" s="12" t="s">
        <v>2360</v>
      </c>
      <c r="G337" s="12" t="s">
        <v>2361</v>
      </c>
      <c r="H337" s="12" t="s">
        <v>2362</v>
      </c>
    </row>
    <row r="338" spans="1:8" ht="15.75" thickBot="1" x14ac:dyDescent="0.3">
      <c r="A338" s="9">
        <v>334</v>
      </c>
      <c r="B338" s="11" t="s">
        <v>35</v>
      </c>
      <c r="C338" s="12" t="s">
        <v>2363</v>
      </c>
      <c r="D338" s="12" t="s">
        <v>2364</v>
      </c>
      <c r="E338" s="12" t="s">
        <v>2365</v>
      </c>
      <c r="F338" s="12" t="s">
        <v>2366</v>
      </c>
      <c r="G338" s="12" t="s">
        <v>2367</v>
      </c>
      <c r="H338" s="12" t="s">
        <v>2368</v>
      </c>
    </row>
    <row r="339" spans="1:8" ht="15.75" thickBot="1" x14ac:dyDescent="0.3">
      <c r="A339" s="9">
        <v>335</v>
      </c>
      <c r="B339" s="11" t="s">
        <v>36</v>
      </c>
      <c r="C339" s="12" t="s">
        <v>2369</v>
      </c>
      <c r="D339" s="12" t="s">
        <v>2370</v>
      </c>
      <c r="E339" s="12" t="s">
        <v>2371</v>
      </c>
      <c r="F339" s="12" t="s">
        <v>2372</v>
      </c>
      <c r="G339" s="12" t="s">
        <v>2373</v>
      </c>
      <c r="H339" s="12" t="s">
        <v>2374</v>
      </c>
    </row>
    <row r="340" spans="1:8" ht="15.75" thickBot="1" x14ac:dyDescent="0.3">
      <c r="A340" s="9">
        <v>336</v>
      </c>
      <c r="B340" s="11" t="s">
        <v>37</v>
      </c>
      <c r="C340" s="12" t="s">
        <v>2375</v>
      </c>
      <c r="D340" s="12" t="s">
        <v>2376</v>
      </c>
      <c r="E340" s="12" t="s">
        <v>2377</v>
      </c>
      <c r="F340" s="12" t="s">
        <v>2378</v>
      </c>
      <c r="G340" s="12" t="s">
        <v>2379</v>
      </c>
      <c r="H340" s="12" t="s">
        <v>2380</v>
      </c>
    </row>
    <row r="341" spans="1:8" ht="15.75" thickBot="1" x14ac:dyDescent="0.3">
      <c r="A341" s="9">
        <v>337</v>
      </c>
      <c r="B341" s="11" t="s">
        <v>38</v>
      </c>
      <c r="C341" s="12" t="s">
        <v>2381</v>
      </c>
      <c r="D341" s="12" t="s">
        <v>2382</v>
      </c>
      <c r="E341" s="12" t="s">
        <v>2383</v>
      </c>
      <c r="F341" s="12" t="s">
        <v>2384</v>
      </c>
      <c r="G341" s="12" t="s">
        <v>2385</v>
      </c>
      <c r="H341" s="12" t="s">
        <v>2386</v>
      </c>
    </row>
    <row r="342" spans="1:8" ht="15.75" thickBot="1" x14ac:dyDescent="0.3">
      <c r="A342" s="9">
        <v>338</v>
      </c>
      <c r="B342" s="11" t="s">
        <v>2387</v>
      </c>
      <c r="C342" s="12" t="s">
        <v>2388</v>
      </c>
      <c r="D342" s="12" t="s">
        <v>2389</v>
      </c>
      <c r="E342" s="12" t="s">
        <v>2390</v>
      </c>
      <c r="F342" s="12" t="s">
        <v>2391</v>
      </c>
      <c r="G342" s="12" t="s">
        <v>2392</v>
      </c>
      <c r="H342" s="12" t="s">
        <v>2393</v>
      </c>
    </row>
    <row r="343" spans="1:8" ht="15.75" thickBot="1" x14ac:dyDescent="0.3">
      <c r="A343" s="9">
        <v>339</v>
      </c>
      <c r="B343" s="11" t="s">
        <v>39</v>
      </c>
      <c r="C343" s="12" t="s">
        <v>2394</v>
      </c>
      <c r="D343" s="12" t="s">
        <v>2395</v>
      </c>
      <c r="E343" s="12" t="s">
        <v>2396</v>
      </c>
      <c r="F343" s="12" t="s">
        <v>2397</v>
      </c>
      <c r="G343" s="12" t="s">
        <v>2398</v>
      </c>
      <c r="H343" s="12" t="s">
        <v>2399</v>
      </c>
    </row>
    <row r="344" spans="1:8" ht="15.75" thickBot="1" x14ac:dyDescent="0.3">
      <c r="A344" s="9">
        <v>340</v>
      </c>
      <c r="B344" s="11" t="s">
        <v>40</v>
      </c>
      <c r="C344" s="12" t="s">
        <v>2400</v>
      </c>
      <c r="D344" s="12" t="s">
        <v>2401</v>
      </c>
      <c r="E344" s="12" t="s">
        <v>2402</v>
      </c>
      <c r="F344" s="12" t="s">
        <v>2403</v>
      </c>
      <c r="G344" s="12" t="s">
        <v>2404</v>
      </c>
      <c r="H344" s="12" t="s">
        <v>2405</v>
      </c>
    </row>
    <row r="345" spans="1:8" ht="15.75" thickBot="1" x14ac:dyDescent="0.3">
      <c r="A345" s="9">
        <v>341</v>
      </c>
      <c r="B345" s="11" t="s">
        <v>41</v>
      </c>
      <c r="C345" s="12" t="s">
        <v>2406</v>
      </c>
      <c r="D345" s="12" t="s">
        <v>2407</v>
      </c>
      <c r="E345" s="12" t="s">
        <v>2408</v>
      </c>
      <c r="F345" s="12" t="s">
        <v>2409</v>
      </c>
      <c r="G345" s="12" t="s">
        <v>2410</v>
      </c>
      <c r="H345" s="12" t="s">
        <v>2411</v>
      </c>
    </row>
    <row r="346" spans="1:8" ht="15.75" thickBot="1" x14ac:dyDescent="0.3">
      <c r="A346" s="9">
        <v>342</v>
      </c>
      <c r="B346" s="11" t="s">
        <v>42</v>
      </c>
      <c r="C346" s="12" t="s">
        <v>2412</v>
      </c>
      <c r="D346" s="12" t="s">
        <v>2413</v>
      </c>
      <c r="E346" s="12" t="s">
        <v>2414</v>
      </c>
      <c r="F346" s="12" t="s">
        <v>2415</v>
      </c>
      <c r="G346" s="12" t="s">
        <v>2416</v>
      </c>
      <c r="H346" s="12" t="s">
        <v>2417</v>
      </c>
    </row>
    <row r="347" spans="1:8" ht="15.75" thickBot="1" x14ac:dyDescent="0.3">
      <c r="A347" s="9">
        <v>343</v>
      </c>
      <c r="B347" s="11" t="s">
        <v>2418</v>
      </c>
      <c r="C347" s="12" t="s">
        <v>2419</v>
      </c>
      <c r="D347" s="12" t="s">
        <v>2420</v>
      </c>
      <c r="E347" s="12" t="s">
        <v>2421</v>
      </c>
      <c r="F347" s="12" t="s">
        <v>2422</v>
      </c>
      <c r="G347" s="12" t="s">
        <v>2423</v>
      </c>
      <c r="H347" s="12" t="s">
        <v>2424</v>
      </c>
    </row>
    <row r="348" spans="1:8" ht="15.75" thickBot="1" x14ac:dyDescent="0.3">
      <c r="A348" s="9">
        <v>344</v>
      </c>
      <c r="B348" s="11" t="s">
        <v>44</v>
      </c>
      <c r="C348" s="12" t="s">
        <v>2425</v>
      </c>
      <c r="D348" s="12" t="s">
        <v>2426</v>
      </c>
      <c r="E348" s="12" t="s">
        <v>2427</v>
      </c>
      <c r="F348" s="12" t="s">
        <v>2428</v>
      </c>
      <c r="G348" s="12" t="s">
        <v>2429</v>
      </c>
      <c r="H348" s="12" t="s">
        <v>2430</v>
      </c>
    </row>
    <row r="349" spans="1:8" ht="15.75" thickBot="1" x14ac:dyDescent="0.3">
      <c r="A349" s="9">
        <v>345</v>
      </c>
      <c r="B349" s="11" t="s">
        <v>2431</v>
      </c>
      <c r="C349" s="12" t="s">
        <v>2432</v>
      </c>
      <c r="D349" s="12" t="s">
        <v>2433</v>
      </c>
      <c r="E349" s="12" t="s">
        <v>2434</v>
      </c>
      <c r="F349" s="12" t="s">
        <v>2435</v>
      </c>
      <c r="G349" s="12" t="s">
        <v>2436</v>
      </c>
      <c r="H349" s="12" t="s">
        <v>2437</v>
      </c>
    </row>
    <row r="350" spans="1:8" ht="15.75" thickBot="1" x14ac:dyDescent="0.3">
      <c r="A350" s="9">
        <v>346</v>
      </c>
      <c r="B350" s="11" t="s">
        <v>2438</v>
      </c>
      <c r="C350" s="12" t="s">
        <v>2439</v>
      </c>
      <c r="D350" s="12" t="s">
        <v>2440</v>
      </c>
      <c r="E350" s="12" t="s">
        <v>2441</v>
      </c>
      <c r="F350" s="12" t="s">
        <v>2442</v>
      </c>
      <c r="G350" s="12" t="s">
        <v>2443</v>
      </c>
      <c r="H350" s="12" t="s">
        <v>2444</v>
      </c>
    </row>
    <row r="351" spans="1:8" ht="15.75" thickBot="1" x14ac:dyDescent="0.3">
      <c r="A351" s="9">
        <v>347</v>
      </c>
      <c r="B351" s="11" t="s">
        <v>2445</v>
      </c>
      <c r="C351" s="12" t="s">
        <v>2446</v>
      </c>
      <c r="D351" s="12" t="s">
        <v>2447</v>
      </c>
      <c r="E351" s="12" t="s">
        <v>2448</v>
      </c>
      <c r="F351" s="12" t="s">
        <v>2449</v>
      </c>
      <c r="G351" s="12" t="s">
        <v>2450</v>
      </c>
      <c r="H351" s="12" t="s">
        <v>2451</v>
      </c>
    </row>
    <row r="352" spans="1:8" ht="15.75" thickBot="1" x14ac:dyDescent="0.3">
      <c r="A352" s="9">
        <v>348</v>
      </c>
      <c r="B352" s="11" t="s">
        <v>2452</v>
      </c>
      <c r="C352" s="12" t="s">
        <v>2453</v>
      </c>
      <c r="D352" s="12" t="s">
        <v>2454</v>
      </c>
      <c r="E352" s="12" t="s">
        <v>2455</v>
      </c>
      <c r="F352" s="12" t="s">
        <v>2456</v>
      </c>
      <c r="G352" s="12" t="s">
        <v>2457</v>
      </c>
      <c r="H352" s="12" t="s">
        <v>2458</v>
      </c>
    </row>
    <row r="353" spans="1:8" ht="15.75" thickBot="1" x14ac:dyDescent="0.3">
      <c r="A353" s="9">
        <v>349</v>
      </c>
      <c r="B353" s="11" t="s">
        <v>2459</v>
      </c>
      <c r="C353" s="12" t="s">
        <v>2460</v>
      </c>
      <c r="D353" s="12" t="s">
        <v>2461</v>
      </c>
      <c r="E353" s="12" t="s">
        <v>2462</v>
      </c>
      <c r="F353" s="12" t="s">
        <v>2463</v>
      </c>
      <c r="G353" s="12" t="s">
        <v>2464</v>
      </c>
      <c r="H353" s="12" t="s">
        <v>2465</v>
      </c>
    </row>
    <row r="354" spans="1:8" ht="15.75" thickBot="1" x14ac:dyDescent="0.3">
      <c r="A354" s="9">
        <v>350</v>
      </c>
      <c r="B354" s="11" t="s">
        <v>2466</v>
      </c>
      <c r="C354" s="12" t="s">
        <v>2467</v>
      </c>
      <c r="D354" s="12" t="s">
        <v>2468</v>
      </c>
      <c r="E354" s="12" t="s">
        <v>2469</v>
      </c>
      <c r="F354" s="12" t="s">
        <v>2470</v>
      </c>
      <c r="G354" s="12" t="s">
        <v>2471</v>
      </c>
      <c r="H354" s="12" t="s">
        <v>2472</v>
      </c>
    </row>
    <row r="355" spans="1:8" ht="15.75" thickBot="1" x14ac:dyDescent="0.3">
      <c r="A355" s="9">
        <v>351</v>
      </c>
      <c r="B355" s="11" t="s">
        <v>2473</v>
      </c>
      <c r="C355" s="12" t="s">
        <v>2474</v>
      </c>
      <c r="D355" s="12" t="s">
        <v>2475</v>
      </c>
      <c r="E355" s="12" t="s">
        <v>2476</v>
      </c>
      <c r="F355" s="12" t="s">
        <v>2477</v>
      </c>
      <c r="G355" s="12" t="s">
        <v>2478</v>
      </c>
      <c r="H355" s="12" t="s">
        <v>2479</v>
      </c>
    </row>
    <row r="356" spans="1:8" ht="15.75" thickBot="1" x14ac:dyDescent="0.3">
      <c r="A356" s="9">
        <v>352</v>
      </c>
      <c r="B356" s="11" t="s">
        <v>2480</v>
      </c>
      <c r="C356" s="12" t="s">
        <v>2481</v>
      </c>
      <c r="D356" s="12" t="s">
        <v>2482</v>
      </c>
      <c r="E356" s="12" t="s">
        <v>2483</v>
      </c>
      <c r="F356" s="12" t="s">
        <v>2484</v>
      </c>
      <c r="G356" s="12" t="s">
        <v>2485</v>
      </c>
      <c r="H356" s="12" t="s">
        <v>2486</v>
      </c>
    </row>
    <row r="357" spans="1:8" ht="15.75" thickBot="1" x14ac:dyDescent="0.3">
      <c r="A357" s="9">
        <v>353</v>
      </c>
      <c r="B357" s="11" t="s">
        <v>2487</v>
      </c>
      <c r="C357" s="12" t="s">
        <v>2488</v>
      </c>
      <c r="D357" s="12" t="s">
        <v>2489</v>
      </c>
      <c r="E357" s="12" t="s">
        <v>2490</v>
      </c>
      <c r="F357" s="12" t="s">
        <v>2491</v>
      </c>
      <c r="G357" s="12" t="s">
        <v>2492</v>
      </c>
      <c r="H357" s="12" t="s">
        <v>2493</v>
      </c>
    </row>
    <row r="358" spans="1:8" ht="15.75" thickBot="1" x14ac:dyDescent="0.3">
      <c r="A358" s="9">
        <v>354</v>
      </c>
      <c r="B358" s="11" t="s">
        <v>2494</v>
      </c>
      <c r="C358" s="12" t="s">
        <v>2495</v>
      </c>
      <c r="D358" s="12" t="s">
        <v>2496</v>
      </c>
      <c r="E358" s="12" t="s">
        <v>2497</v>
      </c>
      <c r="F358" s="12" t="s">
        <v>2498</v>
      </c>
      <c r="G358" s="12" t="s">
        <v>2499</v>
      </c>
      <c r="H358" s="12" t="s">
        <v>2500</v>
      </c>
    </row>
    <row r="359" spans="1:8" ht="15.75" thickBot="1" x14ac:dyDescent="0.3">
      <c r="A359" s="9">
        <v>355</v>
      </c>
      <c r="B359" s="11" t="s">
        <v>2501</v>
      </c>
      <c r="C359" s="12" t="s">
        <v>2502</v>
      </c>
      <c r="D359" s="12" t="s">
        <v>2503</v>
      </c>
      <c r="E359" s="12" t="s">
        <v>2504</v>
      </c>
      <c r="F359" s="12" t="s">
        <v>2505</v>
      </c>
      <c r="G359" s="12" t="s">
        <v>2506</v>
      </c>
      <c r="H359" s="12" t="s">
        <v>2507</v>
      </c>
    </row>
    <row r="360" spans="1:8" ht="15.75" thickBot="1" x14ac:dyDescent="0.3">
      <c r="A360" s="9">
        <v>356</v>
      </c>
      <c r="B360" s="11" t="s">
        <v>2508</v>
      </c>
      <c r="C360" s="12" t="s">
        <v>2509</v>
      </c>
      <c r="D360" s="12" t="s">
        <v>2510</v>
      </c>
      <c r="E360" s="12" t="s">
        <v>2511</v>
      </c>
      <c r="F360" s="12" t="s">
        <v>2512</v>
      </c>
      <c r="G360" s="12" t="s">
        <v>2513</v>
      </c>
      <c r="H360" s="12" t="s">
        <v>2514</v>
      </c>
    </row>
    <row r="361" spans="1:8" ht="15.75" thickBot="1" x14ac:dyDescent="0.3">
      <c r="A361" s="9">
        <v>357</v>
      </c>
      <c r="B361" s="11" t="s">
        <v>2515</v>
      </c>
      <c r="C361" s="12" t="s">
        <v>2516</v>
      </c>
      <c r="D361" s="12" t="s">
        <v>2517</v>
      </c>
      <c r="E361" s="12" t="s">
        <v>2518</v>
      </c>
      <c r="F361" s="12" t="s">
        <v>2519</v>
      </c>
      <c r="G361" s="12" t="s">
        <v>2520</v>
      </c>
      <c r="H361" s="12" t="s">
        <v>2521</v>
      </c>
    </row>
    <row r="362" spans="1:8" ht="15.75" thickBot="1" x14ac:dyDescent="0.3">
      <c r="A362" s="9">
        <v>358</v>
      </c>
      <c r="B362" s="11" t="s">
        <v>2522</v>
      </c>
      <c r="C362" s="12" t="s">
        <v>2523</v>
      </c>
      <c r="D362" s="12" t="s">
        <v>2524</v>
      </c>
      <c r="E362" s="12" t="s">
        <v>2525</v>
      </c>
      <c r="F362" s="12" t="s">
        <v>2526</v>
      </c>
      <c r="G362" s="12" t="s">
        <v>2527</v>
      </c>
      <c r="H362" s="12" t="s">
        <v>2528</v>
      </c>
    </row>
    <row r="363" spans="1:8" ht="15.75" thickBot="1" x14ac:dyDescent="0.3">
      <c r="A363" s="9">
        <v>359</v>
      </c>
      <c r="B363" s="11" t="s">
        <v>2529</v>
      </c>
      <c r="C363" s="12" t="s">
        <v>2530</v>
      </c>
      <c r="D363" s="12" t="s">
        <v>2531</v>
      </c>
      <c r="E363" s="12" t="s">
        <v>2532</v>
      </c>
      <c r="F363" s="12" t="s">
        <v>2533</v>
      </c>
      <c r="G363" s="12" t="s">
        <v>2534</v>
      </c>
      <c r="H363" s="12" t="s">
        <v>2535</v>
      </c>
    </row>
    <row r="364" spans="1:8" ht="15.75" thickBot="1" x14ac:dyDescent="0.3">
      <c r="A364" s="9">
        <v>360</v>
      </c>
      <c r="B364" s="11" t="s">
        <v>2536</v>
      </c>
      <c r="C364" s="12" t="s">
        <v>2537</v>
      </c>
      <c r="D364" s="12" t="s">
        <v>2538</v>
      </c>
      <c r="E364" s="12" t="s">
        <v>2539</v>
      </c>
      <c r="F364" s="12" t="s">
        <v>2540</v>
      </c>
      <c r="G364" s="12" t="s">
        <v>2541</v>
      </c>
      <c r="H364" s="12" t="s">
        <v>2542</v>
      </c>
    </row>
  </sheetData>
  <mergeCells count="7">
    <mergeCell ref="A1:H1"/>
    <mergeCell ref="A3:A4"/>
    <mergeCell ref="B3:B4"/>
    <mergeCell ref="E3:E4"/>
    <mergeCell ref="F3:F4"/>
    <mergeCell ref="G3:G4"/>
    <mergeCell ref="H3:H4"/>
  </mergeCells>
  <pageMargins left="0.7" right="0.7" top="0.75" bottom="0.75" header="0.3" footer="0.3"/>
  <pageSetup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BEB78-F9D7-498E-9165-FD306E0861E1}">
  <dimension ref="A1:L341"/>
  <sheetViews>
    <sheetView tabSelected="1" view="pageBreakPreview" topLeftCell="B310" zoomScaleNormal="100" zoomScaleSheetLayoutView="100" workbookViewId="0">
      <selection activeCell="C262" sqref="C262"/>
    </sheetView>
  </sheetViews>
  <sheetFormatPr defaultRowHeight="15" x14ac:dyDescent="0.25"/>
  <cols>
    <col min="2" max="2" width="30.5703125" bestFit="1" customWidth="1"/>
    <col min="3" max="3" width="10.140625" bestFit="1" customWidth="1"/>
    <col min="11" max="11" width="0" hidden="1" customWidth="1"/>
    <col min="12" max="12" width="9.140625" style="47"/>
  </cols>
  <sheetData>
    <row r="1" spans="1:10" ht="33" customHeight="1" x14ac:dyDescent="0.25">
      <c r="A1" s="38" t="s">
        <v>2684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15.75" thickBot="1" x14ac:dyDescent="0.3">
      <c r="A2" t="s">
        <v>2685</v>
      </c>
    </row>
    <row r="3" spans="1:10" ht="77.25" thickBot="1" x14ac:dyDescent="0.3">
      <c r="A3" s="14" t="s">
        <v>2544</v>
      </c>
      <c r="B3" s="15" t="s">
        <v>57</v>
      </c>
      <c r="C3" s="16" t="s">
        <v>58</v>
      </c>
      <c r="D3" s="16" t="s">
        <v>2545</v>
      </c>
      <c r="E3" s="16" t="s">
        <v>2546</v>
      </c>
      <c r="F3" s="16" t="s">
        <v>2547</v>
      </c>
      <c r="G3" s="16" t="s">
        <v>2548</v>
      </c>
      <c r="H3" s="16" t="s">
        <v>2549</v>
      </c>
      <c r="I3" s="16" t="s">
        <v>2550</v>
      </c>
      <c r="J3" s="16" t="s">
        <v>2551</v>
      </c>
    </row>
    <row r="4" spans="1:10" ht="15.75" thickBot="1" x14ac:dyDescent="0.3">
      <c r="A4" s="17">
        <v>1</v>
      </c>
      <c r="B4" s="18" t="s">
        <v>218</v>
      </c>
      <c r="C4" s="19">
        <v>1503390</v>
      </c>
      <c r="D4" s="19">
        <v>52910</v>
      </c>
      <c r="E4" s="19">
        <v>155753</v>
      </c>
      <c r="F4" s="19">
        <v>1509</v>
      </c>
      <c r="G4" s="19">
        <v>1598</v>
      </c>
      <c r="H4" s="19">
        <v>6049</v>
      </c>
      <c r="I4" s="19">
        <v>25820</v>
      </c>
      <c r="J4" s="19">
        <v>15966</v>
      </c>
    </row>
    <row r="5" spans="1:10" ht="15.75" thickBot="1" x14ac:dyDescent="0.3">
      <c r="A5" s="17">
        <v>2</v>
      </c>
      <c r="B5" s="18" t="s">
        <v>456</v>
      </c>
      <c r="C5" s="19">
        <v>611504</v>
      </c>
      <c r="D5" s="19">
        <v>11960</v>
      </c>
      <c r="E5" s="19">
        <v>1834</v>
      </c>
      <c r="F5" s="20">
        <v>176</v>
      </c>
      <c r="G5" s="19">
        <v>1563</v>
      </c>
      <c r="H5" s="19">
        <v>3108</v>
      </c>
      <c r="I5" s="19">
        <v>26332</v>
      </c>
      <c r="J5" s="20">
        <v>960</v>
      </c>
    </row>
    <row r="6" spans="1:10" ht="15.75" thickBot="1" x14ac:dyDescent="0.3">
      <c r="A6" s="17">
        <v>3</v>
      </c>
      <c r="B6" s="18" t="s">
        <v>595</v>
      </c>
      <c r="C6" s="19">
        <v>533480</v>
      </c>
      <c r="D6" s="19">
        <v>11400</v>
      </c>
      <c r="E6" s="19">
        <v>10288</v>
      </c>
      <c r="F6" s="20">
        <v>985</v>
      </c>
      <c r="G6" s="19">
        <v>3143</v>
      </c>
      <c r="H6" s="19">
        <v>1918</v>
      </c>
      <c r="I6" s="19">
        <v>15937</v>
      </c>
      <c r="J6" s="19">
        <v>1985</v>
      </c>
    </row>
    <row r="7" spans="1:10" ht="15.75" thickBot="1" x14ac:dyDescent="0.3">
      <c r="A7" s="17">
        <v>4</v>
      </c>
      <c r="B7" s="18" t="s">
        <v>2552</v>
      </c>
      <c r="C7" s="19">
        <v>339548</v>
      </c>
      <c r="D7" s="19">
        <v>3154</v>
      </c>
      <c r="E7" s="19">
        <v>2593</v>
      </c>
      <c r="F7" s="20">
        <v>145</v>
      </c>
      <c r="G7" s="20">
        <v>300</v>
      </c>
      <c r="H7" s="19">
        <v>2704</v>
      </c>
      <c r="I7" s="19">
        <v>1943</v>
      </c>
      <c r="J7" s="20">
        <v>926</v>
      </c>
    </row>
    <row r="8" spans="1:10" ht="15.75" thickBot="1" x14ac:dyDescent="0.3">
      <c r="A8" s="17">
        <v>5</v>
      </c>
      <c r="B8" s="18" t="s">
        <v>742</v>
      </c>
      <c r="C8" s="19">
        <v>288107</v>
      </c>
      <c r="D8" s="19">
        <v>26667</v>
      </c>
      <c r="E8" s="19">
        <v>4537</v>
      </c>
      <c r="F8" s="20">
        <v>750</v>
      </c>
      <c r="G8" s="20">
        <v>489</v>
      </c>
      <c r="H8" s="19">
        <v>5001</v>
      </c>
      <c r="I8" s="19">
        <v>10111</v>
      </c>
      <c r="J8" s="20">
        <v>985</v>
      </c>
    </row>
    <row r="9" spans="1:10" ht="15.75" thickBot="1" x14ac:dyDescent="0.3">
      <c r="A9" s="17">
        <v>7</v>
      </c>
      <c r="B9" s="18" t="s">
        <v>902</v>
      </c>
      <c r="C9" s="19">
        <v>692209</v>
      </c>
      <c r="D9" s="19">
        <v>8334</v>
      </c>
      <c r="E9" s="19">
        <v>2150</v>
      </c>
      <c r="F9" s="20">
        <v>450</v>
      </c>
      <c r="G9" s="19">
        <v>1430</v>
      </c>
      <c r="H9" s="19">
        <v>2253</v>
      </c>
      <c r="I9" s="19">
        <v>5928</v>
      </c>
      <c r="J9" s="20">
        <v>976</v>
      </c>
    </row>
    <row r="10" spans="1:10" ht="15.75" thickBot="1" x14ac:dyDescent="0.3">
      <c r="A10" s="17">
        <v>8</v>
      </c>
      <c r="B10" s="18" t="s">
        <v>1028</v>
      </c>
      <c r="C10" s="19">
        <v>87076</v>
      </c>
      <c r="D10" s="20">
        <v>604</v>
      </c>
      <c r="E10" s="19">
        <v>7533</v>
      </c>
      <c r="F10" s="20">
        <v>599</v>
      </c>
      <c r="G10" s="20">
        <v>441</v>
      </c>
      <c r="H10" s="19">
        <v>8820</v>
      </c>
      <c r="I10" s="19">
        <v>1309</v>
      </c>
      <c r="J10" s="20">
        <v>667</v>
      </c>
    </row>
    <row r="11" spans="1:10" ht="15.75" thickBot="1" x14ac:dyDescent="0.3">
      <c r="A11" s="17">
        <v>9</v>
      </c>
      <c r="B11" s="18" t="s">
        <v>1084</v>
      </c>
      <c r="C11" s="19">
        <v>602779</v>
      </c>
      <c r="D11" s="19">
        <v>1995</v>
      </c>
      <c r="E11" s="19">
        <v>8800</v>
      </c>
      <c r="F11" s="19">
        <v>1300</v>
      </c>
      <c r="G11" s="20">
        <v>500</v>
      </c>
      <c r="H11" s="19">
        <v>4001</v>
      </c>
      <c r="I11" s="19">
        <v>7676</v>
      </c>
      <c r="J11" s="20">
        <v>704</v>
      </c>
    </row>
    <row r="12" spans="1:10" ht="15.75" thickBot="1" x14ac:dyDescent="0.3">
      <c r="A12" s="17">
        <v>10</v>
      </c>
      <c r="B12" s="18" t="s">
        <v>1182</v>
      </c>
      <c r="C12" s="19">
        <v>2364828</v>
      </c>
      <c r="D12" s="19">
        <v>130399</v>
      </c>
      <c r="E12" s="19">
        <v>54615</v>
      </c>
      <c r="F12" s="19">
        <v>141082</v>
      </c>
      <c r="G12" s="19">
        <v>1024574</v>
      </c>
      <c r="H12" s="19">
        <v>563712</v>
      </c>
      <c r="I12" s="19">
        <v>189296</v>
      </c>
      <c r="J12" s="19">
        <v>25311</v>
      </c>
    </row>
    <row r="13" spans="1:10" ht="15.75" thickBot="1" x14ac:dyDescent="0.3">
      <c r="A13" s="17">
        <v>11</v>
      </c>
      <c r="B13" s="21" t="s">
        <v>1189</v>
      </c>
      <c r="C13" s="19">
        <v>3953569</v>
      </c>
      <c r="D13" s="19">
        <v>18675</v>
      </c>
      <c r="E13" s="19">
        <v>7100</v>
      </c>
      <c r="F13" s="20">
        <v>890</v>
      </c>
      <c r="G13" s="19">
        <v>210154</v>
      </c>
      <c r="H13" s="19">
        <v>8324</v>
      </c>
      <c r="I13" s="19">
        <v>18518</v>
      </c>
      <c r="J13" s="19">
        <v>7957</v>
      </c>
    </row>
    <row r="14" spans="1:10" ht="15.75" thickBot="1" x14ac:dyDescent="0.3">
      <c r="A14" s="17">
        <v>12</v>
      </c>
      <c r="B14" s="18" t="s">
        <v>1385</v>
      </c>
      <c r="C14" s="19">
        <v>1633204</v>
      </c>
      <c r="D14" s="19">
        <v>3080</v>
      </c>
      <c r="E14" s="19">
        <v>11500</v>
      </c>
      <c r="F14" s="19">
        <v>1920</v>
      </c>
      <c r="G14" s="19">
        <v>13400</v>
      </c>
      <c r="H14" s="19">
        <v>2025</v>
      </c>
      <c r="I14" s="19">
        <v>5807</v>
      </c>
      <c r="J14" s="20">
        <v>842</v>
      </c>
    </row>
    <row r="15" spans="1:10" ht="15.75" thickBot="1" x14ac:dyDescent="0.3">
      <c r="A15" s="17">
        <v>14</v>
      </c>
      <c r="B15" s="18" t="s">
        <v>1686</v>
      </c>
      <c r="C15" s="19">
        <v>423953</v>
      </c>
      <c r="D15" s="19">
        <v>54120</v>
      </c>
      <c r="E15" s="19">
        <v>3833</v>
      </c>
      <c r="F15" s="19">
        <v>7134</v>
      </c>
      <c r="G15" s="20">
        <v>400</v>
      </c>
      <c r="H15" s="19">
        <v>3275</v>
      </c>
      <c r="I15" s="19">
        <v>21228</v>
      </c>
      <c r="J15" s="19">
        <v>2909</v>
      </c>
    </row>
    <row r="16" spans="1:10" ht="15.75" thickBot="1" x14ac:dyDescent="0.3">
      <c r="A16" s="17">
        <v>15</v>
      </c>
      <c r="B16" s="18" t="s">
        <v>1728</v>
      </c>
      <c r="C16" s="19">
        <v>3851934</v>
      </c>
      <c r="D16" s="19">
        <v>1476</v>
      </c>
      <c r="E16" s="19">
        <v>183450</v>
      </c>
      <c r="F16" s="19">
        <v>13156</v>
      </c>
      <c r="G16" s="20">
        <v>300</v>
      </c>
      <c r="H16" s="19">
        <v>131841</v>
      </c>
      <c r="I16" s="19">
        <v>50592</v>
      </c>
      <c r="J16" s="19">
        <v>7533</v>
      </c>
    </row>
    <row r="17" spans="1:12" ht="15.75" thickBot="1" x14ac:dyDescent="0.3">
      <c r="A17" s="17">
        <v>16</v>
      </c>
      <c r="B17" s="18" t="s">
        <v>2000</v>
      </c>
      <c r="C17" s="19">
        <v>850582</v>
      </c>
      <c r="D17" s="19">
        <v>66649</v>
      </c>
      <c r="E17" s="20">
        <v>82</v>
      </c>
      <c r="F17" s="20">
        <v>82</v>
      </c>
      <c r="G17" s="19">
        <v>5234</v>
      </c>
      <c r="H17" s="19">
        <v>1752</v>
      </c>
      <c r="I17" s="19">
        <v>3956</v>
      </c>
      <c r="J17" s="19">
        <v>1319</v>
      </c>
    </row>
    <row r="18" spans="1:12" ht="15.75" thickBot="1" x14ac:dyDescent="0.3">
      <c r="A18" s="17">
        <v>17</v>
      </c>
      <c r="B18" s="18" t="s">
        <v>2101</v>
      </c>
      <c r="C18" s="19">
        <v>381204</v>
      </c>
      <c r="D18" s="19">
        <v>2360</v>
      </c>
      <c r="E18" s="19">
        <v>3600</v>
      </c>
      <c r="F18" s="19">
        <v>2800</v>
      </c>
      <c r="G18" s="20">
        <v>200</v>
      </c>
      <c r="H18" s="20">
        <v>450</v>
      </c>
      <c r="I18" s="19">
        <v>5557</v>
      </c>
      <c r="J18" s="19">
        <v>1331</v>
      </c>
    </row>
    <row r="19" spans="1:12" ht="15.75" thickBot="1" x14ac:dyDescent="0.3">
      <c r="A19" s="17">
        <v>18</v>
      </c>
      <c r="B19" s="18" t="s">
        <v>2194</v>
      </c>
      <c r="C19" s="19">
        <v>511361</v>
      </c>
      <c r="D19" s="20">
        <v>752</v>
      </c>
      <c r="E19" s="19">
        <v>27464</v>
      </c>
      <c r="F19" s="19">
        <v>1777</v>
      </c>
      <c r="G19" s="19">
        <v>5085</v>
      </c>
      <c r="H19" s="19">
        <v>15107</v>
      </c>
      <c r="I19" s="19">
        <v>26028</v>
      </c>
      <c r="J19" s="19">
        <v>6373</v>
      </c>
    </row>
    <row r="20" spans="1:12" ht="15.75" thickBot="1" x14ac:dyDescent="0.3">
      <c r="A20" s="17">
        <v>19</v>
      </c>
      <c r="B20" s="18" t="s">
        <v>2280</v>
      </c>
      <c r="C20" s="19">
        <v>812939</v>
      </c>
      <c r="D20" s="19">
        <v>1005</v>
      </c>
      <c r="E20" s="19">
        <v>165840</v>
      </c>
      <c r="F20" s="20">
        <v>761</v>
      </c>
      <c r="G20" s="20">
        <v>880</v>
      </c>
      <c r="H20" s="20">
        <v>674</v>
      </c>
      <c r="I20" s="19">
        <v>8663</v>
      </c>
      <c r="J20" s="19">
        <v>1222</v>
      </c>
    </row>
    <row r="21" spans="1:12" ht="15.75" thickBot="1" x14ac:dyDescent="0.3">
      <c r="A21" s="17">
        <v>22</v>
      </c>
      <c r="B21" s="18" t="s">
        <v>2431</v>
      </c>
      <c r="C21" s="19">
        <v>517141</v>
      </c>
      <c r="D21" s="20">
        <v>46</v>
      </c>
      <c r="E21" s="19">
        <v>2857</v>
      </c>
      <c r="F21" s="20">
        <v>135</v>
      </c>
      <c r="G21" s="20">
        <v>50</v>
      </c>
      <c r="H21" s="19">
        <v>18475</v>
      </c>
      <c r="I21" s="19">
        <v>4378</v>
      </c>
      <c r="J21" s="20">
        <v>392</v>
      </c>
    </row>
    <row r="22" spans="1:12" ht="15.75" thickBot="1" x14ac:dyDescent="0.3">
      <c r="A22" s="17">
        <v>24</v>
      </c>
      <c r="B22" s="18" t="s">
        <v>2553</v>
      </c>
      <c r="C22" s="19">
        <v>510114</v>
      </c>
      <c r="D22" s="19">
        <v>1900</v>
      </c>
      <c r="E22" s="19">
        <v>15669</v>
      </c>
      <c r="F22" s="20">
        <v>624</v>
      </c>
      <c r="G22" s="19">
        <v>9226</v>
      </c>
      <c r="H22" s="19">
        <v>1583</v>
      </c>
      <c r="I22" s="19">
        <v>4057</v>
      </c>
      <c r="J22" s="20">
        <v>355</v>
      </c>
    </row>
    <row r="23" spans="1:12" ht="15.75" thickBot="1" x14ac:dyDescent="0.3">
      <c r="A23" s="17">
        <v>25</v>
      </c>
      <c r="B23" s="18" t="s">
        <v>2554</v>
      </c>
      <c r="C23" s="19">
        <v>934092</v>
      </c>
      <c r="D23" s="19">
        <v>2708</v>
      </c>
      <c r="E23" s="19">
        <v>11422</v>
      </c>
      <c r="F23" s="20">
        <v>117</v>
      </c>
      <c r="G23" s="19">
        <v>2514</v>
      </c>
      <c r="H23" s="19">
        <v>1782</v>
      </c>
      <c r="I23" s="19">
        <v>4772</v>
      </c>
      <c r="J23" s="19">
        <v>3224</v>
      </c>
    </row>
    <row r="24" spans="1:12" ht="15.75" thickBot="1" x14ac:dyDescent="0.3">
      <c r="A24" s="17">
        <v>27</v>
      </c>
      <c r="B24" s="18" t="s">
        <v>2555</v>
      </c>
      <c r="C24" s="19">
        <v>605308</v>
      </c>
      <c r="D24" s="20">
        <v>534</v>
      </c>
      <c r="E24" s="19">
        <v>39428</v>
      </c>
      <c r="F24" s="19">
        <v>12073</v>
      </c>
      <c r="G24" s="19">
        <v>1057</v>
      </c>
      <c r="H24" s="19">
        <v>17558</v>
      </c>
      <c r="I24" s="19">
        <v>4685</v>
      </c>
      <c r="J24" s="20">
        <v>256</v>
      </c>
    </row>
    <row r="25" spans="1:12" ht="15.75" thickBot="1" x14ac:dyDescent="0.3">
      <c r="A25" s="17">
        <v>28</v>
      </c>
      <c r="B25" s="18" t="s">
        <v>2556</v>
      </c>
      <c r="C25" s="19">
        <v>527477</v>
      </c>
      <c r="D25" s="19">
        <v>7227</v>
      </c>
      <c r="E25" s="19">
        <v>4257</v>
      </c>
      <c r="F25" s="20">
        <v>225</v>
      </c>
      <c r="G25" s="20">
        <v>494</v>
      </c>
      <c r="H25" s="19">
        <v>1950</v>
      </c>
      <c r="I25" s="19">
        <v>13781</v>
      </c>
      <c r="J25" s="19">
        <v>1120</v>
      </c>
    </row>
    <row r="27" spans="1:12" ht="34.5" customHeight="1" thickBot="1" x14ac:dyDescent="0.3">
      <c r="A27" s="39" t="s">
        <v>2683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1:12" ht="51.75" thickBot="1" x14ac:dyDescent="0.3">
      <c r="A28" s="22" t="s">
        <v>2544</v>
      </c>
      <c r="B28" s="23" t="s">
        <v>57</v>
      </c>
      <c r="C28" s="24" t="s">
        <v>58</v>
      </c>
      <c r="D28" s="24" t="s">
        <v>2557</v>
      </c>
      <c r="E28" s="24" t="s">
        <v>2558</v>
      </c>
      <c r="F28" s="24" t="s">
        <v>2559</v>
      </c>
      <c r="G28" s="24" t="s">
        <v>2548</v>
      </c>
      <c r="H28" s="24" t="s">
        <v>2560</v>
      </c>
      <c r="I28" s="24" t="s">
        <v>2550</v>
      </c>
      <c r="J28" s="24" t="s">
        <v>2551</v>
      </c>
      <c r="K28" s="24" t="s">
        <v>2561</v>
      </c>
    </row>
    <row r="29" spans="1:12" s="46" customFormat="1" ht="15.75" thickBot="1" x14ac:dyDescent="0.3">
      <c r="A29" s="25" t="s">
        <v>2562</v>
      </c>
      <c r="B29" s="35" t="s">
        <v>2563</v>
      </c>
      <c r="C29" s="36"/>
      <c r="D29" s="36"/>
      <c r="E29" s="36"/>
      <c r="F29" s="36"/>
      <c r="G29" s="36"/>
      <c r="H29" s="36"/>
      <c r="I29" s="36"/>
      <c r="J29" s="36"/>
      <c r="K29" s="37"/>
      <c r="L29" s="48">
        <f>SUM(L30:L34)</f>
        <v>5</v>
      </c>
    </row>
    <row r="30" spans="1:12" ht="15.75" thickBot="1" x14ac:dyDescent="0.3">
      <c r="A30" s="17">
        <v>1</v>
      </c>
      <c r="B30" s="18" t="s">
        <v>106</v>
      </c>
      <c r="C30" s="26">
        <v>73711.990000000005</v>
      </c>
      <c r="D30" s="26">
        <v>4699.62</v>
      </c>
      <c r="E30" s="26">
        <v>3968.13</v>
      </c>
      <c r="F30" s="26">
        <v>3528.16</v>
      </c>
      <c r="G30" s="20">
        <v>25</v>
      </c>
      <c r="H30" s="20">
        <v>24.86</v>
      </c>
      <c r="I30" s="20">
        <v>190</v>
      </c>
      <c r="J30" s="26">
        <v>2346.4</v>
      </c>
      <c r="K30" s="20">
        <v>684.32</v>
      </c>
      <c r="L30" s="49">
        <v>1</v>
      </c>
    </row>
    <row r="31" spans="1:12" ht="15.75" thickBot="1" x14ac:dyDescent="0.3">
      <c r="A31" s="17">
        <v>2</v>
      </c>
      <c r="B31" s="18" t="s">
        <v>120</v>
      </c>
      <c r="C31" s="26">
        <v>56254.89</v>
      </c>
      <c r="D31" s="20">
        <v>355.18</v>
      </c>
      <c r="E31" s="26">
        <v>12437.3</v>
      </c>
      <c r="F31" s="26">
        <v>5628.15</v>
      </c>
      <c r="G31" s="20">
        <v>90</v>
      </c>
      <c r="H31" s="26">
        <v>4023.5</v>
      </c>
      <c r="I31" s="20">
        <v>335.11</v>
      </c>
      <c r="J31" s="26">
        <v>1709.14</v>
      </c>
      <c r="K31" s="20">
        <v>40</v>
      </c>
      <c r="L31" s="49">
        <v>1</v>
      </c>
    </row>
    <row r="32" spans="1:12" ht="15.75" thickBot="1" x14ac:dyDescent="0.3">
      <c r="A32" s="17">
        <v>3</v>
      </c>
      <c r="B32" s="18" t="s">
        <v>2564</v>
      </c>
      <c r="C32" s="26">
        <v>44014.080000000002</v>
      </c>
      <c r="D32" s="20">
        <v>668.47</v>
      </c>
      <c r="E32" s="26">
        <v>7199.59</v>
      </c>
      <c r="F32" s="26">
        <v>3100</v>
      </c>
      <c r="G32" s="20">
        <v>528.5</v>
      </c>
      <c r="H32" s="20">
        <v>50</v>
      </c>
      <c r="I32" s="26">
        <v>1024.25</v>
      </c>
      <c r="J32" s="20">
        <v>881.12</v>
      </c>
      <c r="K32" s="26">
        <v>3375</v>
      </c>
      <c r="L32" s="49">
        <v>1</v>
      </c>
    </row>
    <row r="33" spans="1:12" ht="15.75" thickBot="1" x14ac:dyDescent="0.3">
      <c r="A33" s="17">
        <v>4</v>
      </c>
      <c r="B33" s="18" t="s">
        <v>176</v>
      </c>
      <c r="C33" s="26">
        <v>93043.23</v>
      </c>
      <c r="D33" s="26">
        <v>5292.66</v>
      </c>
      <c r="E33" s="26">
        <v>7555.74</v>
      </c>
      <c r="F33" s="26">
        <v>5539.96</v>
      </c>
      <c r="G33" s="20">
        <v>48.96</v>
      </c>
      <c r="H33" s="20">
        <v>120.21</v>
      </c>
      <c r="I33" s="20">
        <v>211.07</v>
      </c>
      <c r="J33" s="26">
        <v>4014</v>
      </c>
      <c r="K33" s="20">
        <v>108.72</v>
      </c>
      <c r="L33" s="49">
        <v>1</v>
      </c>
    </row>
    <row r="34" spans="1:12" ht="15.75" thickBot="1" x14ac:dyDescent="0.3">
      <c r="A34" s="17">
        <v>5</v>
      </c>
      <c r="B34" s="18" t="s">
        <v>190</v>
      </c>
      <c r="C34" s="26">
        <v>92581.81</v>
      </c>
      <c r="D34" s="26">
        <v>5807.72</v>
      </c>
      <c r="E34" s="26">
        <v>10208.73</v>
      </c>
      <c r="F34" s="26">
        <v>4203.8900000000003</v>
      </c>
      <c r="G34" s="20">
        <v>94.53</v>
      </c>
      <c r="H34" s="20">
        <v>434.79</v>
      </c>
      <c r="I34" s="26">
        <v>7239.93</v>
      </c>
      <c r="J34" s="26">
        <v>5877.54</v>
      </c>
      <c r="K34" s="20">
        <v>239.1</v>
      </c>
      <c r="L34" s="49">
        <v>1</v>
      </c>
    </row>
    <row r="35" spans="1:12" s="46" customFormat="1" ht="15.75" thickBot="1" x14ac:dyDescent="0.3">
      <c r="A35" s="25" t="s">
        <v>2565</v>
      </c>
      <c r="B35" s="35" t="s">
        <v>218</v>
      </c>
      <c r="C35" s="36"/>
      <c r="D35" s="36"/>
      <c r="E35" s="36"/>
      <c r="F35" s="36"/>
      <c r="G35" s="36"/>
      <c r="H35" s="36"/>
      <c r="I35" s="36"/>
      <c r="J35" s="36"/>
      <c r="K35" s="37"/>
      <c r="L35" s="48">
        <f>SUM(L36:L43)</f>
        <v>8</v>
      </c>
    </row>
    <row r="36" spans="1:12" ht="15.75" thickBot="1" x14ac:dyDescent="0.3">
      <c r="A36" s="17">
        <v>1</v>
      </c>
      <c r="B36" s="18" t="s">
        <v>218</v>
      </c>
      <c r="C36" s="19">
        <v>1503390</v>
      </c>
      <c r="D36" s="19">
        <v>52910</v>
      </c>
      <c r="E36" s="19">
        <v>155753</v>
      </c>
      <c r="F36" s="19">
        <v>1509</v>
      </c>
      <c r="G36" s="19">
        <v>1598</v>
      </c>
      <c r="H36" s="19">
        <v>6049</v>
      </c>
      <c r="I36" s="19">
        <v>25820</v>
      </c>
      <c r="J36" s="19">
        <v>15966</v>
      </c>
      <c r="L36" s="47">
        <v>1</v>
      </c>
    </row>
    <row r="37" spans="1:12" ht="15.75" thickBot="1" x14ac:dyDescent="0.3">
      <c r="A37" s="17">
        <v>6</v>
      </c>
      <c r="B37" s="18" t="s">
        <v>246</v>
      </c>
      <c r="C37" s="26">
        <v>380615.42</v>
      </c>
      <c r="D37" s="26">
        <v>14559.87</v>
      </c>
      <c r="E37" s="26">
        <v>13254.2</v>
      </c>
      <c r="F37" s="26">
        <v>14941.81</v>
      </c>
      <c r="G37" s="26">
        <v>1064.94</v>
      </c>
      <c r="H37" s="26">
        <v>6941.36</v>
      </c>
      <c r="I37" s="20">
        <v>272.76</v>
      </c>
      <c r="J37" s="26">
        <v>4018.29</v>
      </c>
      <c r="K37" s="20">
        <v>280.97000000000003</v>
      </c>
      <c r="L37" s="49">
        <v>1</v>
      </c>
    </row>
    <row r="38" spans="1:12" ht="15.75" thickBot="1" x14ac:dyDescent="0.3">
      <c r="A38" s="17">
        <v>7</v>
      </c>
      <c r="B38" s="18" t="s">
        <v>267</v>
      </c>
      <c r="C38" s="26">
        <v>109373.78</v>
      </c>
      <c r="D38" s="26">
        <v>7564.39</v>
      </c>
      <c r="E38" s="26">
        <v>1839.34</v>
      </c>
      <c r="F38" s="26">
        <v>3185.27</v>
      </c>
      <c r="G38" s="20">
        <v>622.4</v>
      </c>
      <c r="H38" s="26">
        <v>4259.18</v>
      </c>
      <c r="I38" s="26">
        <v>1901.35</v>
      </c>
      <c r="J38" s="20">
        <v>208.58</v>
      </c>
      <c r="K38" s="20">
        <v>29.72</v>
      </c>
      <c r="L38" s="49">
        <v>1</v>
      </c>
    </row>
    <row r="39" spans="1:12" ht="15.75" thickBot="1" x14ac:dyDescent="0.3">
      <c r="A39" s="17">
        <v>8</v>
      </c>
      <c r="B39" s="18" t="s">
        <v>323</v>
      </c>
      <c r="C39" s="26">
        <v>105169.37</v>
      </c>
      <c r="D39" s="26">
        <v>2640.43</v>
      </c>
      <c r="E39" s="26">
        <v>13671.95</v>
      </c>
      <c r="F39" s="26">
        <v>3750.17</v>
      </c>
      <c r="G39" s="20">
        <v>100</v>
      </c>
      <c r="H39" s="26">
        <v>2836.59</v>
      </c>
      <c r="I39" s="20">
        <v>115</v>
      </c>
      <c r="J39" s="20">
        <v>118</v>
      </c>
      <c r="K39" s="20">
        <v>33.78</v>
      </c>
      <c r="L39" s="49">
        <v>1</v>
      </c>
    </row>
    <row r="40" spans="1:12" ht="15.75" thickBot="1" x14ac:dyDescent="0.3">
      <c r="A40" s="17">
        <v>9</v>
      </c>
      <c r="B40" s="18" t="s">
        <v>372</v>
      </c>
      <c r="C40" s="26">
        <v>91510.63</v>
      </c>
      <c r="D40" s="26">
        <v>3817.04</v>
      </c>
      <c r="E40" s="26">
        <v>9411.1</v>
      </c>
      <c r="F40" s="26">
        <v>2460</v>
      </c>
      <c r="G40" s="20">
        <v>180</v>
      </c>
      <c r="H40" s="26">
        <v>6073</v>
      </c>
      <c r="I40" s="26">
        <v>1673.51</v>
      </c>
      <c r="J40" s="26">
        <v>2203.0700000000002</v>
      </c>
      <c r="K40" s="20">
        <v>346.5</v>
      </c>
      <c r="L40" s="49">
        <v>1</v>
      </c>
    </row>
    <row r="41" spans="1:12" ht="15.75" thickBot="1" x14ac:dyDescent="0.3">
      <c r="A41" s="17">
        <v>10</v>
      </c>
      <c r="B41" s="18" t="s">
        <v>379</v>
      </c>
      <c r="C41" s="26">
        <v>75536.08</v>
      </c>
      <c r="D41" s="26">
        <v>4342.3100000000004</v>
      </c>
      <c r="E41" s="26">
        <v>3196.25</v>
      </c>
      <c r="F41" s="26">
        <v>3658.91</v>
      </c>
      <c r="G41" s="20">
        <v>38</v>
      </c>
      <c r="H41" s="20">
        <v>367.49</v>
      </c>
      <c r="I41" s="20">
        <v>164</v>
      </c>
      <c r="J41" s="26">
        <v>2886.07</v>
      </c>
      <c r="K41" s="20">
        <v>218.4</v>
      </c>
      <c r="L41" s="49">
        <v>1</v>
      </c>
    </row>
    <row r="42" spans="1:12" ht="15.75" thickBot="1" x14ac:dyDescent="0.3">
      <c r="A42" s="17">
        <v>11</v>
      </c>
      <c r="B42" s="18" t="s">
        <v>414</v>
      </c>
      <c r="C42" s="26">
        <v>522475.74</v>
      </c>
      <c r="D42" s="26">
        <v>3947.22</v>
      </c>
      <c r="E42" s="26">
        <v>11200</v>
      </c>
      <c r="F42" s="26">
        <v>14552</v>
      </c>
      <c r="G42" s="20">
        <v>650</v>
      </c>
      <c r="H42" s="26">
        <v>31192.44</v>
      </c>
      <c r="I42" s="26">
        <v>7100.98</v>
      </c>
      <c r="J42" s="26">
        <v>12448.6</v>
      </c>
      <c r="K42" s="26">
        <v>5600</v>
      </c>
      <c r="L42" s="49">
        <v>1</v>
      </c>
    </row>
    <row r="43" spans="1:12" ht="15.75" thickBot="1" x14ac:dyDescent="0.3">
      <c r="A43" s="17">
        <v>12</v>
      </c>
      <c r="B43" s="18" t="s">
        <v>428</v>
      </c>
      <c r="C43" s="26">
        <v>54339.91</v>
      </c>
      <c r="D43" s="26">
        <v>36194.75</v>
      </c>
      <c r="E43" s="20">
        <v>200</v>
      </c>
      <c r="F43" s="26">
        <v>2176.7600000000002</v>
      </c>
      <c r="G43" s="20">
        <v>50</v>
      </c>
      <c r="H43" s="26">
        <v>2413.25</v>
      </c>
      <c r="I43" s="20">
        <v>318.83999999999997</v>
      </c>
      <c r="J43" s="26">
        <v>1729.49</v>
      </c>
      <c r="K43" s="20">
        <v>31.7</v>
      </c>
      <c r="L43" s="49">
        <v>1</v>
      </c>
    </row>
    <row r="44" spans="1:12" s="46" customFormat="1" ht="15.75" thickBot="1" x14ac:dyDescent="0.3">
      <c r="A44" s="25" t="s">
        <v>2566</v>
      </c>
      <c r="B44" s="35" t="s">
        <v>456</v>
      </c>
      <c r="C44" s="36"/>
      <c r="D44" s="36"/>
      <c r="E44" s="36"/>
      <c r="F44" s="36"/>
      <c r="G44" s="36"/>
      <c r="H44" s="36"/>
      <c r="I44" s="36"/>
      <c r="J44" s="36"/>
      <c r="K44" s="37"/>
      <c r="L44" s="48">
        <f>SUM(L45:L62)</f>
        <v>18</v>
      </c>
    </row>
    <row r="45" spans="1:12" ht="15.75" thickBot="1" x14ac:dyDescent="0.3">
      <c r="A45" s="17">
        <v>2</v>
      </c>
      <c r="B45" s="18" t="s">
        <v>456</v>
      </c>
      <c r="C45" s="19">
        <v>611504</v>
      </c>
      <c r="D45" s="19">
        <v>11960</v>
      </c>
      <c r="E45" s="19">
        <v>1834</v>
      </c>
      <c r="F45" s="20">
        <v>176</v>
      </c>
      <c r="G45" s="19">
        <v>1563</v>
      </c>
      <c r="H45" s="19">
        <v>3108</v>
      </c>
      <c r="I45" s="19">
        <v>26332</v>
      </c>
      <c r="J45" s="20">
        <v>960</v>
      </c>
      <c r="L45" s="47">
        <v>1</v>
      </c>
    </row>
    <row r="46" spans="1:12" ht="15.75" thickBot="1" x14ac:dyDescent="0.3">
      <c r="A46" s="17">
        <v>13</v>
      </c>
      <c r="B46" s="18" t="s">
        <v>463</v>
      </c>
      <c r="C46" s="26">
        <v>101929.63</v>
      </c>
      <c r="D46" s="26">
        <v>5646.31</v>
      </c>
      <c r="E46" s="26">
        <v>10277.56</v>
      </c>
      <c r="F46" s="26">
        <v>5264.96</v>
      </c>
      <c r="G46" s="20">
        <v>124.2</v>
      </c>
      <c r="H46" s="26">
        <v>1756.92</v>
      </c>
      <c r="I46" s="26">
        <v>1331.58</v>
      </c>
      <c r="J46" s="26">
        <v>1760.55</v>
      </c>
      <c r="K46" s="20">
        <v>118.57</v>
      </c>
      <c r="L46" s="49">
        <v>1</v>
      </c>
    </row>
    <row r="47" spans="1:12" ht="15.75" thickBot="1" x14ac:dyDescent="0.3">
      <c r="A47" s="17">
        <v>14</v>
      </c>
      <c r="B47" s="18" t="s">
        <v>470</v>
      </c>
      <c r="C47" s="26">
        <v>58692.18</v>
      </c>
      <c r="D47" s="20">
        <v>692.42</v>
      </c>
      <c r="E47" s="26">
        <v>10310.5</v>
      </c>
      <c r="F47" s="26">
        <v>2352.2199999999998</v>
      </c>
      <c r="G47" s="20">
        <v>133</v>
      </c>
      <c r="H47" s="20">
        <v>150.43</v>
      </c>
      <c r="I47" s="20">
        <v>325.16000000000003</v>
      </c>
      <c r="J47" s="20">
        <v>158.01</v>
      </c>
      <c r="K47" s="20">
        <v>251.06</v>
      </c>
      <c r="L47" s="49">
        <v>1</v>
      </c>
    </row>
    <row r="48" spans="1:12" ht="15.75" thickBot="1" x14ac:dyDescent="0.3">
      <c r="A48" s="17">
        <v>15</v>
      </c>
      <c r="B48" s="18" t="s">
        <v>477</v>
      </c>
      <c r="C48" s="26">
        <v>54589.38</v>
      </c>
      <c r="D48" s="26">
        <v>1859.73</v>
      </c>
      <c r="E48" s="26">
        <v>9326.48</v>
      </c>
      <c r="F48" s="20">
        <v>29.12</v>
      </c>
      <c r="G48" s="26">
        <v>1196.3499999999999</v>
      </c>
      <c r="H48" s="20">
        <v>264.35000000000002</v>
      </c>
      <c r="I48" s="26">
        <v>1198.32</v>
      </c>
      <c r="J48" s="26">
        <v>35850.57</v>
      </c>
      <c r="K48" s="20">
        <v>51.04</v>
      </c>
      <c r="L48" s="49">
        <v>1</v>
      </c>
    </row>
    <row r="49" spans="1:12" ht="15.75" thickBot="1" x14ac:dyDescent="0.3">
      <c r="A49" s="17">
        <v>16</v>
      </c>
      <c r="B49" s="18" t="s">
        <v>484</v>
      </c>
      <c r="C49" s="26">
        <v>95540.71</v>
      </c>
      <c r="D49" s="20">
        <v>723.85</v>
      </c>
      <c r="E49" s="26">
        <v>9826.19</v>
      </c>
      <c r="F49" s="26">
        <v>5861.57</v>
      </c>
      <c r="G49" s="20">
        <v>223.9</v>
      </c>
      <c r="H49" s="26">
        <v>1661.29</v>
      </c>
      <c r="I49" s="20">
        <v>986.14</v>
      </c>
      <c r="J49" s="26">
        <v>5368.2</v>
      </c>
      <c r="K49" s="20">
        <v>63.27</v>
      </c>
      <c r="L49" s="49">
        <v>1</v>
      </c>
    </row>
    <row r="50" spans="1:12" ht="15.75" thickBot="1" x14ac:dyDescent="0.3">
      <c r="A50" s="17">
        <v>17</v>
      </c>
      <c r="B50" s="18" t="s">
        <v>491</v>
      </c>
      <c r="C50" s="26">
        <v>102688.43</v>
      </c>
      <c r="D50" s="26">
        <v>5599.39</v>
      </c>
      <c r="E50" s="26">
        <v>8061.03</v>
      </c>
      <c r="F50" s="26">
        <v>6548.07</v>
      </c>
      <c r="G50" s="20">
        <v>50</v>
      </c>
      <c r="H50" s="20">
        <v>287.95</v>
      </c>
      <c r="I50" s="26">
        <v>1202.03</v>
      </c>
      <c r="J50" s="20">
        <v>370</v>
      </c>
      <c r="K50" s="20">
        <v>110.7</v>
      </c>
      <c r="L50" s="49">
        <v>1</v>
      </c>
    </row>
    <row r="51" spans="1:12" ht="15.75" thickBot="1" x14ac:dyDescent="0.3">
      <c r="A51" s="17">
        <v>18</v>
      </c>
      <c r="B51" s="18" t="s">
        <v>497</v>
      </c>
      <c r="C51" s="26">
        <v>77818.67</v>
      </c>
      <c r="D51" s="20">
        <v>958.94</v>
      </c>
      <c r="E51" s="26">
        <v>11110.71</v>
      </c>
      <c r="F51" s="26">
        <v>5278.34</v>
      </c>
      <c r="G51" s="20">
        <v>92</v>
      </c>
      <c r="H51" s="20">
        <v>529.12</v>
      </c>
      <c r="I51" s="20">
        <v>428.41</v>
      </c>
      <c r="J51" s="20">
        <v>429.3</v>
      </c>
      <c r="K51" s="20">
        <v>44.57</v>
      </c>
      <c r="L51" s="49">
        <v>1</v>
      </c>
    </row>
    <row r="52" spans="1:12" ht="15.75" thickBot="1" x14ac:dyDescent="0.3">
      <c r="A52" s="17">
        <v>19</v>
      </c>
      <c r="B52" s="18" t="s">
        <v>504</v>
      </c>
      <c r="C52" s="26">
        <v>97915.63</v>
      </c>
      <c r="D52" s="26">
        <v>2466.31</v>
      </c>
      <c r="E52" s="26">
        <v>10967.03</v>
      </c>
      <c r="F52" s="26">
        <v>5249.98</v>
      </c>
      <c r="G52" s="20">
        <v>500</v>
      </c>
      <c r="H52" s="20">
        <v>390.39</v>
      </c>
      <c r="I52" s="20">
        <v>429.62</v>
      </c>
      <c r="J52" s="20">
        <v>232.99</v>
      </c>
      <c r="K52" s="20">
        <v>155.16</v>
      </c>
      <c r="L52" s="49">
        <v>1</v>
      </c>
    </row>
    <row r="53" spans="1:12" ht="15.75" thickBot="1" x14ac:dyDescent="0.3">
      <c r="A53" s="17">
        <v>20</v>
      </c>
      <c r="B53" s="18" t="s">
        <v>511</v>
      </c>
      <c r="C53" s="26">
        <v>139180.65</v>
      </c>
      <c r="D53" s="26">
        <v>2911.22</v>
      </c>
      <c r="E53" s="26">
        <v>7012.11</v>
      </c>
      <c r="F53" s="26">
        <v>4111.05</v>
      </c>
      <c r="G53" s="20">
        <v>588</v>
      </c>
      <c r="H53" s="20">
        <v>174.1</v>
      </c>
      <c r="I53" s="26">
        <v>1646.19</v>
      </c>
      <c r="J53" s="26">
        <v>2375.5500000000002</v>
      </c>
      <c r="K53" s="20">
        <v>74.55</v>
      </c>
      <c r="L53" s="49">
        <v>1</v>
      </c>
    </row>
    <row r="54" spans="1:12" ht="15.75" thickBot="1" x14ac:dyDescent="0.3">
      <c r="A54" s="17">
        <v>21</v>
      </c>
      <c r="B54" s="18" t="s">
        <v>518</v>
      </c>
      <c r="C54" s="26">
        <v>90183.41</v>
      </c>
      <c r="D54" s="26">
        <v>5069.22</v>
      </c>
      <c r="E54" s="26">
        <v>9943.5400000000009</v>
      </c>
      <c r="F54" s="26">
        <v>4465.05</v>
      </c>
      <c r="G54" s="20">
        <v>198.5</v>
      </c>
      <c r="H54" s="26">
        <v>1669.86</v>
      </c>
      <c r="I54" s="20">
        <v>880.61</v>
      </c>
      <c r="J54" s="26">
        <v>2183.64</v>
      </c>
      <c r="K54" s="20">
        <v>113.46</v>
      </c>
      <c r="L54" s="49">
        <v>1</v>
      </c>
    </row>
    <row r="55" spans="1:12" ht="15.75" thickBot="1" x14ac:dyDescent="0.3">
      <c r="A55" s="17">
        <v>22</v>
      </c>
      <c r="B55" s="18" t="s">
        <v>525</v>
      </c>
      <c r="C55" s="26">
        <v>102828.74</v>
      </c>
      <c r="D55" s="26">
        <v>5228.03</v>
      </c>
      <c r="E55" s="26">
        <v>2914.44</v>
      </c>
      <c r="F55" s="26">
        <v>5005.97</v>
      </c>
      <c r="G55" s="20">
        <v>635.21</v>
      </c>
      <c r="H55" s="26">
        <v>3272.58</v>
      </c>
      <c r="I55" s="26">
        <v>1370.95</v>
      </c>
      <c r="J55" s="26">
        <v>2286.44</v>
      </c>
      <c r="K55" s="20">
        <v>151.37</v>
      </c>
      <c r="L55" s="49">
        <v>1</v>
      </c>
    </row>
    <row r="56" spans="1:12" ht="15.75" thickBot="1" x14ac:dyDescent="0.3">
      <c r="A56" s="17">
        <v>23</v>
      </c>
      <c r="B56" s="18" t="s">
        <v>532</v>
      </c>
      <c r="C56" s="26">
        <v>76246.570000000007</v>
      </c>
      <c r="D56" s="26">
        <v>1835.35</v>
      </c>
      <c r="E56" s="26">
        <v>9884.15</v>
      </c>
      <c r="F56" s="26">
        <v>5501.92</v>
      </c>
      <c r="G56" s="20">
        <v>324</v>
      </c>
      <c r="H56" s="20">
        <v>911.57</v>
      </c>
      <c r="I56" s="26">
        <v>1063.32</v>
      </c>
      <c r="J56" s="20">
        <v>876.02</v>
      </c>
      <c r="K56" s="20">
        <v>46.2</v>
      </c>
      <c r="L56" s="49">
        <v>1</v>
      </c>
    </row>
    <row r="57" spans="1:12" ht="15.75" thickBot="1" x14ac:dyDescent="0.3">
      <c r="A57" s="17">
        <v>24</v>
      </c>
      <c r="B57" s="18" t="s">
        <v>539</v>
      </c>
      <c r="C57" s="26">
        <v>73958.33</v>
      </c>
      <c r="D57" s="26">
        <v>1442.63</v>
      </c>
      <c r="E57" s="26">
        <v>12357.5</v>
      </c>
      <c r="F57" s="26">
        <v>4217</v>
      </c>
      <c r="G57" s="20">
        <v>255</v>
      </c>
      <c r="H57" s="20">
        <v>223.41</v>
      </c>
      <c r="I57" s="20">
        <v>444.77</v>
      </c>
      <c r="J57" s="26">
        <v>2003.26</v>
      </c>
      <c r="K57" s="20">
        <v>100</v>
      </c>
      <c r="L57" s="49">
        <v>1</v>
      </c>
    </row>
    <row r="58" spans="1:12" ht="15.75" thickBot="1" x14ac:dyDescent="0.3">
      <c r="A58" s="17">
        <v>25</v>
      </c>
      <c r="B58" s="18" t="s">
        <v>553</v>
      </c>
      <c r="C58" s="26">
        <v>339483.36</v>
      </c>
      <c r="D58" s="26">
        <v>5149.62</v>
      </c>
      <c r="E58" s="20">
        <v>888.9</v>
      </c>
      <c r="F58" s="20">
        <v>83.96</v>
      </c>
      <c r="G58" s="26">
        <v>6184.26</v>
      </c>
      <c r="H58" s="26">
        <v>18903.28</v>
      </c>
      <c r="I58" s="26">
        <v>3885.95</v>
      </c>
      <c r="J58" s="26">
        <v>7165.05</v>
      </c>
      <c r="K58" s="20">
        <v>417.29</v>
      </c>
      <c r="L58" s="49">
        <v>1</v>
      </c>
    </row>
    <row r="59" spans="1:12" ht="15.75" thickBot="1" x14ac:dyDescent="0.3">
      <c r="A59" s="17">
        <v>26</v>
      </c>
      <c r="B59" s="18" t="s">
        <v>567</v>
      </c>
      <c r="C59" s="26">
        <v>28608.38</v>
      </c>
      <c r="D59" s="26">
        <v>1533.2</v>
      </c>
      <c r="E59" s="26">
        <v>2686.98</v>
      </c>
      <c r="F59" s="26">
        <v>4431.33</v>
      </c>
      <c r="G59" s="20">
        <v>54.39</v>
      </c>
      <c r="H59" s="26">
        <v>3264.07</v>
      </c>
      <c r="I59" s="26">
        <v>1265.33</v>
      </c>
      <c r="J59" s="26">
        <v>1568.05</v>
      </c>
      <c r="K59" s="20">
        <v>76.069999999999993</v>
      </c>
      <c r="L59" s="49">
        <v>1</v>
      </c>
    </row>
    <row r="60" spans="1:12" ht="15.75" thickBot="1" x14ac:dyDescent="0.3">
      <c r="A60" s="17">
        <v>27</v>
      </c>
      <c r="B60" s="18" t="s">
        <v>574</v>
      </c>
      <c r="C60" s="26">
        <v>60314.76</v>
      </c>
      <c r="D60" s="20">
        <v>977.15</v>
      </c>
      <c r="E60" s="26">
        <v>2247.4699999999998</v>
      </c>
      <c r="F60" s="26">
        <v>5131.5600000000004</v>
      </c>
      <c r="G60" s="20">
        <v>632.87</v>
      </c>
      <c r="H60" s="26">
        <v>3440.43</v>
      </c>
      <c r="I60" s="20">
        <v>556.09</v>
      </c>
      <c r="J60" s="26">
        <v>1613.81</v>
      </c>
      <c r="K60" s="20">
        <v>47.86</v>
      </c>
      <c r="L60" s="49">
        <v>1</v>
      </c>
    </row>
    <row r="61" spans="1:12" ht="15.75" thickBot="1" x14ac:dyDescent="0.3">
      <c r="A61" s="17">
        <v>28</v>
      </c>
      <c r="B61" s="18" t="s">
        <v>581</v>
      </c>
      <c r="C61" s="26">
        <v>27715.11</v>
      </c>
      <c r="D61" s="26">
        <v>1367.38</v>
      </c>
      <c r="E61" s="26">
        <v>7561.71</v>
      </c>
      <c r="F61" s="26">
        <v>4451.78</v>
      </c>
      <c r="G61" s="20">
        <v>264.02999999999997</v>
      </c>
      <c r="H61" s="20">
        <v>72.12</v>
      </c>
      <c r="I61" s="20">
        <v>841.51</v>
      </c>
      <c r="J61" s="20">
        <v>29.02</v>
      </c>
      <c r="K61" s="20">
        <v>6</v>
      </c>
      <c r="L61" s="49">
        <v>1</v>
      </c>
    </row>
    <row r="62" spans="1:12" ht="15.75" thickBot="1" x14ac:dyDescent="0.3">
      <c r="A62" s="17">
        <v>29</v>
      </c>
      <c r="B62" s="18" t="s">
        <v>588</v>
      </c>
      <c r="C62" s="26">
        <v>38653.269999999997</v>
      </c>
      <c r="D62" s="20">
        <v>655.79</v>
      </c>
      <c r="E62" s="26">
        <v>6985.61</v>
      </c>
      <c r="F62" s="26">
        <v>3010.91</v>
      </c>
      <c r="G62" s="20">
        <v>290.18</v>
      </c>
      <c r="H62" s="26">
        <v>1013.45</v>
      </c>
      <c r="I62" s="26">
        <v>1520.06</v>
      </c>
      <c r="J62" s="26">
        <v>1464.31</v>
      </c>
      <c r="K62" s="20">
        <v>40.6</v>
      </c>
      <c r="L62" s="49">
        <v>1</v>
      </c>
    </row>
    <row r="63" spans="1:12" s="46" customFormat="1" ht="15.75" thickBot="1" x14ac:dyDescent="0.3">
      <c r="A63" s="25" t="s">
        <v>2567</v>
      </c>
      <c r="B63" s="35" t="s">
        <v>595</v>
      </c>
      <c r="C63" s="36"/>
      <c r="D63" s="36"/>
      <c r="E63" s="36"/>
      <c r="F63" s="36"/>
      <c r="G63" s="36"/>
      <c r="H63" s="36"/>
      <c r="I63" s="36"/>
      <c r="J63" s="36"/>
      <c r="K63" s="37"/>
      <c r="L63" s="48">
        <f>SUM(L64:L69)</f>
        <v>6</v>
      </c>
    </row>
    <row r="64" spans="1:12" ht="15.75" thickBot="1" x14ac:dyDescent="0.3">
      <c r="A64" s="17">
        <v>3</v>
      </c>
      <c r="B64" s="18" t="s">
        <v>595</v>
      </c>
      <c r="C64" s="19">
        <v>533480</v>
      </c>
      <c r="D64" s="19">
        <v>11400</v>
      </c>
      <c r="E64" s="19">
        <v>10288</v>
      </c>
      <c r="F64" s="20">
        <v>985</v>
      </c>
      <c r="G64" s="19">
        <v>3143</v>
      </c>
      <c r="H64" s="19">
        <v>1918</v>
      </c>
      <c r="I64" s="19">
        <v>15937</v>
      </c>
      <c r="J64" s="19">
        <v>1985</v>
      </c>
      <c r="L64" s="47">
        <v>1</v>
      </c>
    </row>
    <row r="65" spans="1:12" ht="15.75" thickBot="1" x14ac:dyDescent="0.3">
      <c r="A65" s="17">
        <v>30</v>
      </c>
      <c r="B65" s="18" t="s">
        <v>602</v>
      </c>
      <c r="C65" s="26">
        <v>273735.44</v>
      </c>
      <c r="D65" s="26">
        <v>4510.12</v>
      </c>
      <c r="E65" s="26">
        <v>61914.23</v>
      </c>
      <c r="F65" s="26">
        <v>4203.97</v>
      </c>
      <c r="G65" s="26">
        <v>1099.9100000000001</v>
      </c>
      <c r="H65" s="26">
        <v>13200.34</v>
      </c>
      <c r="I65" s="26">
        <v>4606.75</v>
      </c>
      <c r="J65" s="26">
        <v>10357.1</v>
      </c>
      <c r="K65" s="26">
        <v>1375.68</v>
      </c>
      <c r="L65" s="49">
        <v>1</v>
      </c>
    </row>
    <row r="66" spans="1:12" ht="15.75" thickBot="1" x14ac:dyDescent="0.3">
      <c r="A66" s="17">
        <v>31</v>
      </c>
      <c r="B66" s="18" t="s">
        <v>616</v>
      </c>
      <c r="C66" s="26">
        <v>77823.87</v>
      </c>
      <c r="D66" s="20">
        <v>651.9</v>
      </c>
      <c r="E66" s="20">
        <v>625.02</v>
      </c>
      <c r="F66" s="26">
        <v>1706.74</v>
      </c>
      <c r="G66" s="20">
        <v>378.25</v>
      </c>
      <c r="H66" s="20">
        <v>114.96</v>
      </c>
      <c r="I66" s="20">
        <v>537.5</v>
      </c>
      <c r="J66" s="26">
        <v>4700</v>
      </c>
      <c r="K66" s="20">
        <v>180</v>
      </c>
      <c r="L66" s="49">
        <v>1</v>
      </c>
    </row>
    <row r="67" spans="1:12" ht="15.75" thickBot="1" x14ac:dyDescent="0.3">
      <c r="A67" s="17">
        <v>32</v>
      </c>
      <c r="B67" s="18" t="s">
        <v>623</v>
      </c>
      <c r="C67" s="26">
        <v>146369.78</v>
      </c>
      <c r="D67" s="26">
        <v>1558.92</v>
      </c>
      <c r="E67" s="26">
        <v>9909.41</v>
      </c>
      <c r="F67" s="26">
        <v>3597.63</v>
      </c>
      <c r="G67" s="20">
        <v>231.7</v>
      </c>
      <c r="H67" s="26">
        <v>1475.76</v>
      </c>
      <c r="I67" s="20">
        <v>661.98</v>
      </c>
      <c r="J67" s="20">
        <v>256.43</v>
      </c>
      <c r="K67" s="20">
        <v>324.5</v>
      </c>
      <c r="L67" s="49">
        <v>1</v>
      </c>
    </row>
    <row r="68" spans="1:12" ht="15.75" thickBot="1" x14ac:dyDescent="0.3">
      <c r="A68" s="17">
        <v>33</v>
      </c>
      <c r="B68" s="18" t="s">
        <v>637</v>
      </c>
      <c r="C68" s="26">
        <v>77776.39</v>
      </c>
      <c r="D68" s="26">
        <v>1503.36</v>
      </c>
      <c r="E68" s="26">
        <v>2772.56</v>
      </c>
      <c r="F68" s="20">
        <v>129.51</v>
      </c>
      <c r="G68" s="20">
        <v>960.28</v>
      </c>
      <c r="H68" s="20">
        <v>929.01</v>
      </c>
      <c r="I68" s="20">
        <v>382.5</v>
      </c>
      <c r="J68" s="26">
        <v>4600.37</v>
      </c>
      <c r="K68" s="20">
        <v>233.38</v>
      </c>
      <c r="L68" s="49">
        <v>1</v>
      </c>
    </row>
    <row r="69" spans="1:12" ht="15.75" thickBot="1" x14ac:dyDescent="0.3">
      <c r="A69" s="17">
        <v>34</v>
      </c>
      <c r="B69" s="18" t="s">
        <v>679</v>
      </c>
      <c r="C69" s="26">
        <v>203367.43</v>
      </c>
      <c r="D69" s="26">
        <v>3939.56</v>
      </c>
      <c r="E69" s="26">
        <v>17833.36</v>
      </c>
      <c r="F69" s="20">
        <v>531.19000000000005</v>
      </c>
      <c r="G69" s="20">
        <v>698.55</v>
      </c>
      <c r="H69" s="26">
        <v>1240.1099999999999</v>
      </c>
      <c r="I69" s="26">
        <v>5320.51</v>
      </c>
      <c r="J69" s="26">
        <v>15156.8</v>
      </c>
      <c r="K69" s="20">
        <v>375.04</v>
      </c>
      <c r="L69" s="49">
        <v>1</v>
      </c>
    </row>
    <row r="70" spans="1:12" s="46" customFormat="1" ht="15.75" thickBot="1" x14ac:dyDescent="0.3">
      <c r="A70" s="25" t="s">
        <v>2568</v>
      </c>
      <c r="B70" s="35" t="s">
        <v>2569</v>
      </c>
      <c r="C70" s="36"/>
      <c r="D70" s="36"/>
      <c r="E70" s="36"/>
      <c r="F70" s="36"/>
      <c r="G70" s="36"/>
      <c r="H70" s="36"/>
      <c r="I70" s="36"/>
      <c r="J70" s="36"/>
      <c r="K70" s="37"/>
      <c r="L70" s="48">
        <f>SUM(L71:L76)</f>
        <v>6</v>
      </c>
    </row>
    <row r="71" spans="1:12" ht="15.75" thickBot="1" x14ac:dyDescent="0.3">
      <c r="A71" s="17">
        <v>4</v>
      </c>
      <c r="B71" s="18" t="s">
        <v>2552</v>
      </c>
      <c r="C71" s="19">
        <v>339548</v>
      </c>
      <c r="D71" s="19">
        <v>3154</v>
      </c>
      <c r="E71" s="19">
        <v>2593</v>
      </c>
      <c r="F71" s="20">
        <v>145</v>
      </c>
      <c r="G71" s="20">
        <v>300</v>
      </c>
      <c r="H71" s="19">
        <v>2704</v>
      </c>
      <c r="I71" s="19">
        <v>1943</v>
      </c>
      <c r="J71" s="20">
        <v>926</v>
      </c>
      <c r="L71" s="47">
        <v>1</v>
      </c>
    </row>
    <row r="72" spans="1:12" ht="15.75" thickBot="1" x14ac:dyDescent="0.3">
      <c r="A72" s="17">
        <v>35</v>
      </c>
      <c r="B72" s="18" t="s">
        <v>693</v>
      </c>
      <c r="C72" s="26">
        <v>80718.759999999995</v>
      </c>
      <c r="D72" s="26">
        <v>3732.16</v>
      </c>
      <c r="E72" s="26">
        <v>3010</v>
      </c>
      <c r="F72" s="26">
        <v>1986.6</v>
      </c>
      <c r="G72" s="20">
        <v>50</v>
      </c>
      <c r="H72" s="20">
        <v>262.92</v>
      </c>
      <c r="I72" s="20">
        <v>389.18</v>
      </c>
      <c r="J72" s="20">
        <v>445.25</v>
      </c>
      <c r="K72" s="20">
        <v>150</v>
      </c>
      <c r="L72" s="49">
        <v>1</v>
      </c>
    </row>
    <row r="73" spans="1:12" ht="15.75" thickBot="1" x14ac:dyDescent="0.3">
      <c r="A73" s="17">
        <v>36</v>
      </c>
      <c r="B73" s="18" t="s">
        <v>700</v>
      </c>
      <c r="C73" s="26">
        <v>72271.289999999994</v>
      </c>
      <c r="D73" s="26">
        <v>2739.78</v>
      </c>
      <c r="E73" s="26">
        <v>5336.91</v>
      </c>
      <c r="F73" s="26">
        <v>5074.34</v>
      </c>
      <c r="G73" s="20">
        <v>80.83</v>
      </c>
      <c r="H73" s="20">
        <v>230</v>
      </c>
      <c r="I73" s="20">
        <v>302.27999999999997</v>
      </c>
      <c r="J73" s="20">
        <v>224.76</v>
      </c>
      <c r="K73" s="20">
        <v>321.64999999999998</v>
      </c>
      <c r="L73" s="49">
        <v>1</v>
      </c>
    </row>
    <row r="74" spans="1:12" ht="15.75" thickBot="1" x14ac:dyDescent="0.3">
      <c r="A74" s="17">
        <v>37</v>
      </c>
      <c r="B74" s="18" t="s">
        <v>714</v>
      </c>
      <c r="C74" s="26">
        <v>50622.97</v>
      </c>
      <c r="D74" s="20">
        <v>189</v>
      </c>
      <c r="E74" s="26">
        <v>9951.2000000000007</v>
      </c>
      <c r="F74" s="26">
        <v>5689.65</v>
      </c>
      <c r="G74" s="20">
        <v>462.8</v>
      </c>
      <c r="H74" s="26">
        <v>3038.54</v>
      </c>
      <c r="I74" s="20">
        <v>149.97</v>
      </c>
      <c r="J74" s="20">
        <v>103.14</v>
      </c>
      <c r="K74" s="20">
        <v>71.319999999999993</v>
      </c>
      <c r="L74" s="49">
        <v>1</v>
      </c>
    </row>
    <row r="75" spans="1:12" ht="15.75" thickBot="1" x14ac:dyDescent="0.3">
      <c r="A75" s="17">
        <v>38</v>
      </c>
      <c r="B75" s="18" t="s">
        <v>721</v>
      </c>
      <c r="C75" s="26">
        <v>39783.019999999997</v>
      </c>
      <c r="D75" s="26">
        <v>3713.92</v>
      </c>
      <c r="E75" s="26">
        <v>6916.12</v>
      </c>
      <c r="F75" s="26">
        <v>5639.31</v>
      </c>
      <c r="G75" s="20">
        <v>115.76</v>
      </c>
      <c r="H75" s="20">
        <v>391.35</v>
      </c>
      <c r="I75" s="20">
        <v>354.92</v>
      </c>
      <c r="J75" s="20">
        <v>459.88</v>
      </c>
      <c r="K75" s="20">
        <v>116.19</v>
      </c>
      <c r="L75" s="49">
        <v>1</v>
      </c>
    </row>
    <row r="76" spans="1:12" ht="15.75" thickBot="1" x14ac:dyDescent="0.3">
      <c r="A76" s="17">
        <v>39</v>
      </c>
      <c r="B76" s="18" t="s">
        <v>735</v>
      </c>
      <c r="C76" s="26">
        <v>66709.62</v>
      </c>
      <c r="D76" s="20">
        <v>563.91999999999996</v>
      </c>
      <c r="E76" s="26">
        <v>3279.35</v>
      </c>
      <c r="F76" s="26">
        <v>2380.38</v>
      </c>
      <c r="G76" s="20">
        <v>863.1</v>
      </c>
      <c r="H76" s="26">
        <v>1127.96</v>
      </c>
      <c r="I76" s="20">
        <v>947.17</v>
      </c>
      <c r="J76" s="20">
        <v>301.52</v>
      </c>
      <c r="K76" s="20">
        <v>54.3</v>
      </c>
      <c r="L76" s="49">
        <v>1</v>
      </c>
    </row>
    <row r="77" spans="1:12" s="46" customFormat="1" ht="15.75" thickBot="1" x14ac:dyDescent="0.3">
      <c r="A77" s="25" t="s">
        <v>2570</v>
      </c>
      <c r="B77" s="35" t="s">
        <v>2571</v>
      </c>
      <c r="C77" s="36"/>
      <c r="D77" s="36"/>
      <c r="E77" s="36"/>
      <c r="F77" s="36"/>
      <c r="G77" s="36"/>
      <c r="H77" s="36"/>
      <c r="I77" s="36"/>
      <c r="J77" s="36"/>
      <c r="K77" s="37"/>
      <c r="L77" s="48">
        <f>SUM(L78:L84)</f>
        <v>7</v>
      </c>
    </row>
    <row r="78" spans="1:12" ht="15.75" thickBot="1" x14ac:dyDescent="0.3">
      <c r="A78" s="17">
        <v>5</v>
      </c>
      <c r="B78" s="18" t="s">
        <v>742</v>
      </c>
      <c r="C78" s="19">
        <v>288107</v>
      </c>
      <c r="D78" s="19">
        <v>26667</v>
      </c>
      <c r="E78" s="19">
        <v>4537</v>
      </c>
      <c r="F78" s="20">
        <v>750</v>
      </c>
      <c r="G78" s="20">
        <v>489</v>
      </c>
      <c r="H78" s="19">
        <v>5001</v>
      </c>
      <c r="I78" s="19">
        <v>10111</v>
      </c>
      <c r="J78" s="20">
        <v>985</v>
      </c>
      <c r="L78" s="47">
        <v>1</v>
      </c>
    </row>
    <row r="79" spans="1:12" ht="15.75" thickBot="1" x14ac:dyDescent="0.3">
      <c r="A79" s="17">
        <v>40</v>
      </c>
      <c r="B79" s="18" t="s">
        <v>770</v>
      </c>
      <c r="C79" s="26">
        <v>94270.16</v>
      </c>
      <c r="D79" s="26">
        <v>1073.53</v>
      </c>
      <c r="E79" s="26">
        <v>11615.41</v>
      </c>
      <c r="F79" s="26">
        <v>6123.24</v>
      </c>
      <c r="G79" s="20">
        <v>120</v>
      </c>
      <c r="H79" s="26">
        <v>3964.84</v>
      </c>
      <c r="I79" s="20">
        <v>46.69</v>
      </c>
      <c r="J79" s="26">
        <v>3211.72</v>
      </c>
      <c r="K79" s="20">
        <v>70.12</v>
      </c>
      <c r="L79" s="49">
        <v>1</v>
      </c>
    </row>
    <row r="80" spans="1:12" ht="15.75" thickBot="1" x14ac:dyDescent="0.3">
      <c r="A80" s="17">
        <v>41</v>
      </c>
      <c r="B80" s="18" t="s">
        <v>784</v>
      </c>
      <c r="C80" s="26">
        <v>83948.38</v>
      </c>
      <c r="D80" s="26">
        <v>4864.3999999999996</v>
      </c>
      <c r="E80" s="26">
        <v>9041.9699999999993</v>
      </c>
      <c r="F80" s="26">
        <v>5386.52</v>
      </c>
      <c r="G80" s="20">
        <v>57.35</v>
      </c>
      <c r="H80" s="20">
        <v>164.75</v>
      </c>
      <c r="I80" s="20">
        <v>259.14</v>
      </c>
      <c r="J80" s="20">
        <v>31.64</v>
      </c>
      <c r="K80" s="20">
        <v>102.5</v>
      </c>
      <c r="L80" s="49">
        <v>1</v>
      </c>
    </row>
    <row r="81" spans="1:12" ht="15.75" thickBot="1" x14ac:dyDescent="0.3">
      <c r="A81" s="17">
        <v>42</v>
      </c>
      <c r="B81" s="18" t="s">
        <v>791</v>
      </c>
      <c r="C81" s="26">
        <v>93735.71</v>
      </c>
      <c r="D81" s="26">
        <v>3154.39</v>
      </c>
      <c r="E81" s="26">
        <v>7683.55</v>
      </c>
      <c r="F81" s="26">
        <v>2307.19</v>
      </c>
      <c r="G81" s="26">
        <v>1362.8</v>
      </c>
      <c r="H81" s="26">
        <v>4318.84</v>
      </c>
      <c r="I81" s="20">
        <v>997.02</v>
      </c>
      <c r="J81" s="26">
        <v>4010.45</v>
      </c>
      <c r="K81" s="20">
        <v>34.340000000000003</v>
      </c>
      <c r="L81" s="49">
        <v>1</v>
      </c>
    </row>
    <row r="82" spans="1:12" ht="15.75" thickBot="1" x14ac:dyDescent="0.3">
      <c r="A82" s="17">
        <v>43</v>
      </c>
      <c r="B82" s="18" t="s">
        <v>805</v>
      </c>
      <c r="C82" s="26">
        <v>111933.36</v>
      </c>
      <c r="D82" s="26">
        <v>14282.29</v>
      </c>
      <c r="E82" s="26">
        <v>32853.800000000003</v>
      </c>
      <c r="F82" s="26">
        <v>14964.6</v>
      </c>
      <c r="G82" s="20">
        <v>99.97</v>
      </c>
      <c r="H82" s="20">
        <v>782.64</v>
      </c>
      <c r="I82" s="26">
        <v>1424.18</v>
      </c>
      <c r="J82" s="26">
        <v>1975.48</v>
      </c>
      <c r="K82" s="20">
        <v>52.65</v>
      </c>
      <c r="L82" s="49">
        <v>1</v>
      </c>
    </row>
    <row r="83" spans="1:12" ht="15.75" thickBot="1" x14ac:dyDescent="0.3">
      <c r="A83" s="17">
        <v>44</v>
      </c>
      <c r="B83" s="18" t="s">
        <v>812</v>
      </c>
      <c r="C83" s="26">
        <v>218603.75</v>
      </c>
      <c r="D83" s="26">
        <v>1136.3</v>
      </c>
      <c r="E83" s="26">
        <v>9959.23</v>
      </c>
      <c r="F83" s="26">
        <v>9947.7000000000007</v>
      </c>
      <c r="G83" s="20">
        <v>533.52</v>
      </c>
      <c r="H83" s="26">
        <v>6013.42</v>
      </c>
      <c r="I83" s="20">
        <v>639.89</v>
      </c>
      <c r="J83" s="26">
        <v>4441.71</v>
      </c>
      <c r="K83" s="20">
        <v>328.72</v>
      </c>
      <c r="L83" s="49">
        <v>1</v>
      </c>
    </row>
    <row r="84" spans="1:12" ht="15.75" thickBot="1" x14ac:dyDescent="0.3">
      <c r="A84" s="17">
        <v>45</v>
      </c>
      <c r="B84" s="18" t="s">
        <v>819</v>
      </c>
      <c r="C84" s="26">
        <v>27455.55</v>
      </c>
      <c r="D84" s="26">
        <v>3329.14</v>
      </c>
      <c r="E84" s="26">
        <v>7131.18</v>
      </c>
      <c r="F84" s="26">
        <v>7109.28</v>
      </c>
      <c r="G84" s="20">
        <v>361.87</v>
      </c>
      <c r="H84" s="26">
        <v>2094.58</v>
      </c>
      <c r="I84" s="26">
        <v>1530.99</v>
      </c>
      <c r="J84" s="26">
        <v>3187.07</v>
      </c>
      <c r="K84" s="20">
        <v>102.25</v>
      </c>
      <c r="L84" s="49">
        <v>1</v>
      </c>
    </row>
    <row r="85" spans="1:12" s="46" customFormat="1" ht="15.75" thickBot="1" x14ac:dyDescent="0.3">
      <c r="A85" s="25" t="s">
        <v>2572</v>
      </c>
      <c r="B85" s="35" t="s">
        <v>2573</v>
      </c>
      <c r="C85" s="36"/>
      <c r="D85" s="36"/>
      <c r="E85" s="36"/>
      <c r="F85" s="36"/>
      <c r="G85" s="36"/>
      <c r="H85" s="36"/>
      <c r="I85" s="36"/>
      <c r="J85" s="36"/>
      <c r="K85" s="37"/>
      <c r="L85" s="48">
        <f>SUM(L86:L89)</f>
        <v>4</v>
      </c>
    </row>
    <row r="86" spans="1:12" ht="15.75" thickBot="1" x14ac:dyDescent="0.3">
      <c r="A86" s="17">
        <v>46</v>
      </c>
      <c r="B86" s="18" t="s">
        <v>833</v>
      </c>
      <c r="C86" s="26">
        <v>48271.54</v>
      </c>
      <c r="D86" s="26">
        <v>4619.63</v>
      </c>
      <c r="E86" s="26">
        <v>9927.81</v>
      </c>
      <c r="F86" s="26">
        <v>5905.44</v>
      </c>
      <c r="G86" s="20">
        <v>65</v>
      </c>
      <c r="H86" s="20">
        <v>407.02</v>
      </c>
      <c r="I86" s="20">
        <v>224.35</v>
      </c>
      <c r="J86" s="20">
        <v>239.46</v>
      </c>
      <c r="K86" s="20">
        <v>45.24</v>
      </c>
      <c r="L86" s="49">
        <v>1</v>
      </c>
    </row>
    <row r="87" spans="1:12" ht="15.75" thickBot="1" x14ac:dyDescent="0.3">
      <c r="A87" s="17">
        <v>47</v>
      </c>
      <c r="B87" s="18" t="s">
        <v>854</v>
      </c>
      <c r="C87" s="26">
        <v>45764</v>
      </c>
      <c r="D87" s="20">
        <v>469.16</v>
      </c>
      <c r="E87" s="26">
        <v>8284.2099999999991</v>
      </c>
      <c r="F87" s="26">
        <v>7269.64</v>
      </c>
      <c r="G87" s="20">
        <v>59.45</v>
      </c>
      <c r="H87" s="20">
        <v>910.89</v>
      </c>
      <c r="I87" s="20">
        <v>705.24</v>
      </c>
      <c r="J87" s="20">
        <v>133.88999999999999</v>
      </c>
      <c r="K87" s="20">
        <v>113.47</v>
      </c>
      <c r="L87" s="49">
        <v>1</v>
      </c>
    </row>
    <row r="88" spans="1:12" ht="15.75" thickBot="1" x14ac:dyDescent="0.3">
      <c r="A88" s="17">
        <v>48</v>
      </c>
      <c r="B88" s="18" t="s">
        <v>874</v>
      </c>
      <c r="C88" s="26">
        <v>79236.240000000005</v>
      </c>
      <c r="D88" s="20">
        <v>593.13</v>
      </c>
      <c r="E88" s="26">
        <v>10229.950000000001</v>
      </c>
      <c r="F88" s="26">
        <v>2542.71</v>
      </c>
      <c r="G88" s="20">
        <v>250</v>
      </c>
      <c r="H88" s="20">
        <v>624.89</v>
      </c>
      <c r="I88" s="20">
        <v>359.86</v>
      </c>
      <c r="J88" s="26">
        <v>1250</v>
      </c>
      <c r="K88" s="20">
        <v>60</v>
      </c>
      <c r="L88" s="49">
        <v>1</v>
      </c>
    </row>
    <row r="89" spans="1:12" ht="15.75" thickBot="1" x14ac:dyDescent="0.3">
      <c r="A89" s="17">
        <v>49</v>
      </c>
      <c r="B89" s="18" t="s">
        <v>888</v>
      </c>
      <c r="C89" s="26">
        <v>52067.42</v>
      </c>
      <c r="D89" s="20">
        <v>520.65</v>
      </c>
      <c r="E89" s="26">
        <v>8290.01</v>
      </c>
      <c r="F89" s="26">
        <v>3315.79</v>
      </c>
      <c r="G89" s="20">
        <v>55</v>
      </c>
      <c r="H89" s="20">
        <v>87.12</v>
      </c>
      <c r="I89" s="20">
        <v>395</v>
      </c>
      <c r="J89" s="20">
        <v>45</v>
      </c>
      <c r="K89" s="20">
        <v>66</v>
      </c>
      <c r="L89" s="49">
        <v>1</v>
      </c>
    </row>
    <row r="90" spans="1:12" s="46" customFormat="1" ht="15.75" thickBot="1" x14ac:dyDescent="0.3">
      <c r="A90" s="25" t="s">
        <v>2574</v>
      </c>
      <c r="B90" s="35" t="s">
        <v>2575</v>
      </c>
      <c r="C90" s="36"/>
      <c r="D90" s="36"/>
      <c r="E90" s="36"/>
      <c r="F90" s="36"/>
      <c r="G90" s="36"/>
      <c r="H90" s="36"/>
      <c r="I90" s="36"/>
      <c r="J90" s="36"/>
      <c r="K90" s="37"/>
      <c r="L90" s="48">
        <f>SUM(L91:L98)</f>
        <v>8</v>
      </c>
    </row>
    <row r="91" spans="1:12" ht="15.75" thickBot="1" x14ac:dyDescent="0.3">
      <c r="A91" s="17">
        <v>7</v>
      </c>
      <c r="B91" s="18" t="s">
        <v>902</v>
      </c>
      <c r="C91" s="19">
        <v>692209</v>
      </c>
      <c r="D91" s="19">
        <v>8334</v>
      </c>
      <c r="E91" s="19">
        <v>2150</v>
      </c>
      <c r="F91" s="20">
        <v>450</v>
      </c>
      <c r="G91" s="19">
        <v>1430</v>
      </c>
      <c r="H91" s="19">
        <v>2253</v>
      </c>
      <c r="I91" s="19">
        <v>5928</v>
      </c>
      <c r="J91" s="20">
        <v>976</v>
      </c>
      <c r="L91" s="47">
        <v>1</v>
      </c>
    </row>
    <row r="92" spans="1:12" ht="15.75" thickBot="1" x14ac:dyDescent="0.3">
      <c r="A92" s="17">
        <v>50</v>
      </c>
      <c r="B92" s="18" t="s">
        <v>916</v>
      </c>
      <c r="C92" s="26">
        <v>86126.76</v>
      </c>
      <c r="D92" s="26">
        <v>5896.74</v>
      </c>
      <c r="E92" s="26">
        <v>13722.61</v>
      </c>
      <c r="F92" s="26">
        <v>4220.38</v>
      </c>
      <c r="G92" s="20">
        <v>93.82</v>
      </c>
      <c r="H92" s="26">
        <v>15532.95</v>
      </c>
      <c r="I92" s="20">
        <v>175.99</v>
      </c>
      <c r="J92" s="26">
        <v>2247.9499999999998</v>
      </c>
      <c r="K92" s="20">
        <v>735</v>
      </c>
      <c r="L92" s="49">
        <v>1</v>
      </c>
    </row>
    <row r="93" spans="1:12" ht="15.75" thickBot="1" x14ac:dyDescent="0.3">
      <c r="A93" s="17">
        <v>51</v>
      </c>
      <c r="B93" s="18" t="s">
        <v>923</v>
      </c>
      <c r="C93" s="26">
        <v>123571.48</v>
      </c>
      <c r="D93" s="26">
        <v>1613.6</v>
      </c>
      <c r="E93" s="26">
        <v>10005.23</v>
      </c>
      <c r="F93" s="26">
        <v>4492.8100000000004</v>
      </c>
      <c r="G93" s="26">
        <v>1700</v>
      </c>
      <c r="H93" s="26">
        <v>1741.14</v>
      </c>
      <c r="I93" s="20">
        <v>89.18</v>
      </c>
      <c r="J93" s="26">
        <v>2695</v>
      </c>
      <c r="K93" s="20">
        <v>249.97</v>
      </c>
      <c r="L93" s="49">
        <v>1</v>
      </c>
    </row>
    <row r="94" spans="1:12" ht="15.75" thickBot="1" x14ac:dyDescent="0.3">
      <c r="A94" s="17">
        <v>52</v>
      </c>
      <c r="B94" s="18" t="s">
        <v>930</v>
      </c>
      <c r="C94" s="26">
        <v>198969.87</v>
      </c>
      <c r="D94" s="20">
        <v>701.93</v>
      </c>
      <c r="E94" s="26">
        <v>10593.49</v>
      </c>
      <c r="F94" s="26">
        <v>3939.54</v>
      </c>
      <c r="G94" s="26">
        <v>2103.5700000000002</v>
      </c>
      <c r="H94" s="26">
        <v>5267.5</v>
      </c>
      <c r="I94" s="26">
        <v>1907.8</v>
      </c>
      <c r="J94" s="26">
        <v>2125.98</v>
      </c>
      <c r="K94" s="20">
        <v>695.92</v>
      </c>
      <c r="L94" s="49">
        <v>1</v>
      </c>
    </row>
    <row r="95" spans="1:12" ht="15.75" thickBot="1" x14ac:dyDescent="0.3">
      <c r="A95" s="17">
        <v>53</v>
      </c>
      <c r="B95" s="18" t="s">
        <v>944</v>
      </c>
      <c r="C95" s="26">
        <v>126567.62</v>
      </c>
      <c r="D95" s="26">
        <v>4243.46</v>
      </c>
      <c r="E95" s="26">
        <v>8087.81</v>
      </c>
      <c r="F95" s="20">
        <v>280</v>
      </c>
      <c r="G95" s="20">
        <v>75</v>
      </c>
      <c r="H95" s="26">
        <v>1490.73</v>
      </c>
      <c r="I95" s="20">
        <v>242.78</v>
      </c>
      <c r="J95" s="20">
        <v>125</v>
      </c>
      <c r="K95" s="20">
        <v>166.16</v>
      </c>
      <c r="L95" s="49">
        <v>1</v>
      </c>
    </row>
    <row r="96" spans="1:12" ht="15.75" thickBot="1" x14ac:dyDescent="0.3">
      <c r="A96" s="17">
        <v>54</v>
      </c>
      <c r="B96" s="18" t="s">
        <v>958</v>
      </c>
      <c r="C96" s="26">
        <v>103580.79</v>
      </c>
      <c r="D96" s="20">
        <v>446.14</v>
      </c>
      <c r="E96" s="26">
        <v>20044.349999999999</v>
      </c>
      <c r="F96" s="26">
        <v>6405.43</v>
      </c>
      <c r="G96" s="26">
        <v>1332.5</v>
      </c>
      <c r="H96" s="20">
        <v>134.05000000000001</v>
      </c>
      <c r="I96" s="20">
        <v>171.31</v>
      </c>
      <c r="J96" s="26">
        <v>1549.85</v>
      </c>
      <c r="K96" s="20">
        <v>155</v>
      </c>
      <c r="L96" s="49">
        <v>1</v>
      </c>
    </row>
    <row r="97" spans="1:12" ht="15.75" thickBot="1" x14ac:dyDescent="0.3">
      <c r="A97" s="17">
        <v>55</v>
      </c>
      <c r="B97" s="18" t="s">
        <v>979</v>
      </c>
      <c r="C97" s="26">
        <v>90636.77</v>
      </c>
      <c r="D97" s="20">
        <v>957.36</v>
      </c>
      <c r="E97" s="26">
        <v>6353.65</v>
      </c>
      <c r="F97" s="26">
        <v>6468.1</v>
      </c>
      <c r="G97" s="20">
        <v>312.52999999999997</v>
      </c>
      <c r="H97" s="26">
        <v>2576</v>
      </c>
      <c r="I97" s="20">
        <v>45.49</v>
      </c>
      <c r="J97" s="26">
        <v>1251.5</v>
      </c>
      <c r="K97" s="20">
        <v>100</v>
      </c>
      <c r="L97" s="49">
        <v>1</v>
      </c>
    </row>
    <row r="98" spans="1:12" ht="15.75" thickBot="1" x14ac:dyDescent="0.3">
      <c r="A98" s="17">
        <v>56</v>
      </c>
      <c r="B98" s="18" t="s">
        <v>986</v>
      </c>
      <c r="C98" s="26">
        <v>136499.28</v>
      </c>
      <c r="D98" s="26">
        <v>12119.15</v>
      </c>
      <c r="E98" s="26">
        <v>2467.7800000000002</v>
      </c>
      <c r="F98" s="26">
        <v>2438.7800000000002</v>
      </c>
      <c r="G98" s="20">
        <v>441.95</v>
      </c>
      <c r="H98" s="20">
        <v>480.96</v>
      </c>
      <c r="I98" s="20">
        <v>261.42</v>
      </c>
      <c r="J98" s="20">
        <v>28.44</v>
      </c>
      <c r="K98" s="20">
        <v>225</v>
      </c>
      <c r="L98" s="49">
        <v>1</v>
      </c>
    </row>
    <row r="99" spans="1:12" s="46" customFormat="1" ht="15.75" thickBot="1" x14ac:dyDescent="0.3">
      <c r="A99" s="25" t="s">
        <v>2576</v>
      </c>
      <c r="B99" s="35" t="s">
        <v>2577</v>
      </c>
      <c r="C99" s="36"/>
      <c r="D99" s="36"/>
      <c r="E99" s="36"/>
      <c r="F99" s="36"/>
      <c r="G99" s="36"/>
      <c r="H99" s="36"/>
      <c r="I99" s="36"/>
      <c r="J99" s="36"/>
      <c r="K99" s="37"/>
      <c r="L99" s="48">
        <f>SUM(L100:L104)</f>
        <v>5</v>
      </c>
    </row>
    <row r="100" spans="1:12" ht="15.75" thickBot="1" x14ac:dyDescent="0.3">
      <c r="A100" s="17">
        <v>8</v>
      </c>
      <c r="B100" s="18" t="s">
        <v>1028</v>
      </c>
      <c r="C100" s="19">
        <v>87076</v>
      </c>
      <c r="D100" s="20">
        <v>604</v>
      </c>
      <c r="E100" s="19">
        <v>7533</v>
      </c>
      <c r="F100" s="20">
        <v>599</v>
      </c>
      <c r="G100" s="20">
        <v>441</v>
      </c>
      <c r="H100" s="19">
        <v>8820</v>
      </c>
      <c r="I100" s="19">
        <v>1309</v>
      </c>
      <c r="J100" s="20">
        <v>667</v>
      </c>
      <c r="L100" s="47">
        <v>1</v>
      </c>
    </row>
    <row r="101" spans="1:12" ht="15.75" thickBot="1" x14ac:dyDescent="0.3">
      <c r="A101" s="17">
        <v>57</v>
      </c>
      <c r="B101" s="18" t="s">
        <v>1042</v>
      </c>
      <c r="C101" s="26">
        <v>77524.240000000005</v>
      </c>
      <c r="D101" s="26">
        <v>3362.86</v>
      </c>
      <c r="E101" s="26">
        <v>8255.57</v>
      </c>
      <c r="F101" s="26">
        <v>4573.6400000000003</v>
      </c>
      <c r="G101" s="20">
        <v>146.21</v>
      </c>
      <c r="H101" s="26">
        <v>4096.88</v>
      </c>
      <c r="I101" s="20">
        <v>202.46</v>
      </c>
      <c r="J101" s="20">
        <v>450.37</v>
      </c>
      <c r="K101" s="20">
        <v>40.799999999999997</v>
      </c>
      <c r="L101" s="49">
        <v>1</v>
      </c>
    </row>
    <row r="102" spans="1:12" ht="15.75" thickBot="1" x14ac:dyDescent="0.3">
      <c r="A102" s="17">
        <v>58</v>
      </c>
      <c r="B102" s="18" t="s">
        <v>1056</v>
      </c>
      <c r="C102" s="26">
        <v>78080.350000000006</v>
      </c>
      <c r="D102" s="20">
        <v>981.72</v>
      </c>
      <c r="E102" s="26">
        <v>8067.7</v>
      </c>
      <c r="F102" s="26">
        <v>4502</v>
      </c>
      <c r="G102" s="26">
        <v>10024.969999999999</v>
      </c>
      <c r="H102" s="26">
        <v>1012.28</v>
      </c>
      <c r="I102" s="26">
        <v>1322.65</v>
      </c>
      <c r="J102" s="20">
        <v>856.37</v>
      </c>
      <c r="K102" s="20">
        <v>148</v>
      </c>
      <c r="L102" s="49">
        <v>1</v>
      </c>
    </row>
    <row r="103" spans="1:12" ht="15.75" thickBot="1" x14ac:dyDescent="0.3">
      <c r="A103" s="17">
        <v>59</v>
      </c>
      <c r="B103" s="18" t="s">
        <v>1070</v>
      </c>
      <c r="C103" s="26">
        <v>53325.08</v>
      </c>
      <c r="D103" s="26">
        <v>4629.76</v>
      </c>
      <c r="E103" s="26">
        <v>7928.69</v>
      </c>
      <c r="F103" s="26">
        <v>1275.8599999999999</v>
      </c>
      <c r="G103" s="20">
        <v>585.45000000000005</v>
      </c>
      <c r="H103" s="26">
        <v>2815</v>
      </c>
      <c r="I103" s="26">
        <v>2421.7800000000002</v>
      </c>
      <c r="J103" s="20">
        <v>112.42</v>
      </c>
      <c r="K103" s="20">
        <v>54.28</v>
      </c>
      <c r="L103" s="49">
        <v>1</v>
      </c>
    </row>
    <row r="104" spans="1:12" ht="15.75" thickBot="1" x14ac:dyDescent="0.3">
      <c r="A104" s="17">
        <v>60</v>
      </c>
      <c r="B104" s="18" t="s">
        <v>1077</v>
      </c>
      <c r="C104" s="26">
        <v>33304.720000000001</v>
      </c>
      <c r="D104" s="20">
        <v>749.59</v>
      </c>
      <c r="E104" s="26">
        <v>4494.74</v>
      </c>
      <c r="F104" s="20">
        <v>560</v>
      </c>
      <c r="G104" s="20">
        <v>363.27</v>
      </c>
      <c r="H104" s="26">
        <v>6347.4</v>
      </c>
      <c r="I104" s="26">
        <v>3249.75</v>
      </c>
      <c r="J104" s="26">
        <v>4673.66</v>
      </c>
      <c r="K104" s="20">
        <v>55</v>
      </c>
      <c r="L104" s="49">
        <v>1</v>
      </c>
    </row>
    <row r="105" spans="1:12" s="46" customFormat="1" ht="15.75" thickBot="1" x14ac:dyDescent="0.3">
      <c r="A105" s="25" t="s">
        <v>2578</v>
      </c>
      <c r="B105" s="35" t="s">
        <v>2579</v>
      </c>
      <c r="C105" s="36"/>
      <c r="D105" s="36"/>
      <c r="E105" s="36"/>
      <c r="F105" s="36"/>
      <c r="G105" s="36"/>
      <c r="H105" s="36"/>
      <c r="I105" s="36"/>
      <c r="J105" s="36"/>
      <c r="K105" s="37"/>
      <c r="L105" s="48">
        <f>SUM(L106:L113)</f>
        <v>8</v>
      </c>
    </row>
    <row r="106" spans="1:12" ht="15.75" thickBot="1" x14ac:dyDescent="0.3">
      <c r="A106" s="17">
        <v>9</v>
      </c>
      <c r="B106" s="18" t="s">
        <v>1084</v>
      </c>
      <c r="C106" s="19">
        <v>602779</v>
      </c>
      <c r="D106" s="19">
        <v>1995</v>
      </c>
      <c r="E106" s="19">
        <v>8800</v>
      </c>
      <c r="F106" s="19">
        <v>1300</v>
      </c>
      <c r="G106" s="20">
        <v>500</v>
      </c>
      <c r="H106" s="19">
        <v>4001</v>
      </c>
      <c r="I106" s="19">
        <v>7676</v>
      </c>
      <c r="J106" s="20">
        <v>704</v>
      </c>
      <c r="L106" s="47">
        <v>1</v>
      </c>
    </row>
    <row r="107" spans="1:12" ht="15.75" thickBot="1" x14ac:dyDescent="0.3">
      <c r="A107" s="17">
        <v>61</v>
      </c>
      <c r="B107" s="18" t="s">
        <v>1091</v>
      </c>
      <c r="C107" s="26">
        <v>97280.36</v>
      </c>
      <c r="D107" s="26">
        <v>6802.69</v>
      </c>
      <c r="E107" s="26">
        <v>1497.15</v>
      </c>
      <c r="F107" s="26">
        <v>5082.2</v>
      </c>
      <c r="G107" s="20">
        <v>80.790000000000006</v>
      </c>
      <c r="H107" s="26">
        <v>1928.67</v>
      </c>
      <c r="I107" s="20">
        <v>845.51</v>
      </c>
      <c r="J107" s="26">
        <v>2006.62</v>
      </c>
      <c r="K107" s="20">
        <v>211.53</v>
      </c>
      <c r="L107" s="49">
        <v>1</v>
      </c>
    </row>
    <row r="108" spans="1:12" ht="15.75" thickBot="1" x14ac:dyDescent="0.3">
      <c r="A108" s="17">
        <v>62</v>
      </c>
      <c r="B108" s="18" t="s">
        <v>1098</v>
      </c>
      <c r="C108" s="26">
        <v>198844.97</v>
      </c>
      <c r="D108" s="26">
        <v>5848.01</v>
      </c>
      <c r="E108" s="26">
        <v>3769.12</v>
      </c>
      <c r="F108" s="26">
        <v>6636.4</v>
      </c>
      <c r="G108" s="20">
        <v>153.43</v>
      </c>
      <c r="H108" s="26">
        <v>4388.78</v>
      </c>
      <c r="I108" s="26">
        <v>4069.72</v>
      </c>
      <c r="J108" s="26">
        <v>1135.43</v>
      </c>
      <c r="K108" s="20">
        <v>149.68</v>
      </c>
      <c r="L108" s="49">
        <v>1</v>
      </c>
    </row>
    <row r="109" spans="1:12" ht="15.75" thickBot="1" x14ac:dyDescent="0.3">
      <c r="A109" s="17">
        <v>63</v>
      </c>
      <c r="B109" s="18" t="s">
        <v>1112</v>
      </c>
      <c r="C109" s="26">
        <v>192159.43</v>
      </c>
      <c r="D109" s="26">
        <v>9409.58</v>
      </c>
      <c r="E109" s="26">
        <v>17960</v>
      </c>
      <c r="F109" s="26">
        <v>4398.8900000000003</v>
      </c>
      <c r="G109" s="20">
        <v>25</v>
      </c>
      <c r="H109" s="26">
        <v>1258.9100000000001</v>
      </c>
      <c r="I109" s="26">
        <v>1337.49</v>
      </c>
      <c r="J109" s="26">
        <v>1893.61</v>
      </c>
      <c r="K109" s="20">
        <v>360</v>
      </c>
      <c r="L109" s="49">
        <v>1</v>
      </c>
    </row>
    <row r="110" spans="1:12" ht="15.75" thickBot="1" x14ac:dyDescent="0.3">
      <c r="A110" s="17">
        <v>64</v>
      </c>
      <c r="B110" s="18" t="s">
        <v>1126</v>
      </c>
      <c r="C110" s="26">
        <v>73966.53</v>
      </c>
      <c r="D110" s="26">
        <v>3772.26</v>
      </c>
      <c r="E110" s="26">
        <v>7261.94</v>
      </c>
      <c r="F110" s="26">
        <v>3627.3</v>
      </c>
      <c r="G110" s="20">
        <v>302.57</v>
      </c>
      <c r="H110" s="20">
        <v>390.93</v>
      </c>
      <c r="I110" s="20">
        <v>390.96</v>
      </c>
      <c r="J110" s="20">
        <v>115.61</v>
      </c>
      <c r="K110" s="20">
        <v>58.9</v>
      </c>
      <c r="L110" s="49">
        <v>1</v>
      </c>
    </row>
    <row r="111" spans="1:12" ht="15.75" thickBot="1" x14ac:dyDescent="0.3">
      <c r="A111" s="17">
        <v>65</v>
      </c>
      <c r="B111" s="18" t="s">
        <v>1133</v>
      </c>
      <c r="C111" s="26">
        <v>139142.63</v>
      </c>
      <c r="D111" s="20">
        <v>469.45</v>
      </c>
      <c r="E111" s="26">
        <v>8606.7199999999993</v>
      </c>
      <c r="F111" s="26">
        <v>5258.46</v>
      </c>
      <c r="G111" s="20">
        <v>200</v>
      </c>
      <c r="H111" s="20">
        <v>119.15</v>
      </c>
      <c r="I111" s="20">
        <v>840</v>
      </c>
      <c r="J111" s="20">
        <v>51</v>
      </c>
      <c r="K111" s="20">
        <v>45</v>
      </c>
      <c r="L111" s="49">
        <v>1</v>
      </c>
    </row>
    <row r="112" spans="1:12" ht="15.75" thickBot="1" x14ac:dyDescent="0.3">
      <c r="A112" s="17">
        <v>66</v>
      </c>
      <c r="B112" s="18" t="s">
        <v>1147</v>
      </c>
      <c r="C112" s="26">
        <v>94595.91</v>
      </c>
      <c r="D112" s="20">
        <v>765.59</v>
      </c>
      <c r="E112" s="26">
        <v>10507.03</v>
      </c>
      <c r="F112" s="26">
        <v>2608.66</v>
      </c>
      <c r="G112" s="20">
        <v>237.85</v>
      </c>
      <c r="H112" s="20">
        <v>632.01</v>
      </c>
      <c r="I112" s="20">
        <v>228.79</v>
      </c>
      <c r="J112" s="20">
        <v>34.18</v>
      </c>
      <c r="K112" s="20">
        <v>20</v>
      </c>
      <c r="L112" s="49">
        <v>1</v>
      </c>
    </row>
    <row r="113" spans="1:12" ht="15.75" thickBot="1" x14ac:dyDescent="0.3">
      <c r="A113" s="17">
        <v>67</v>
      </c>
      <c r="B113" s="18" t="s">
        <v>1154</v>
      </c>
      <c r="C113" s="26">
        <v>131586.64000000001</v>
      </c>
      <c r="D113" s="26">
        <v>6978.21</v>
      </c>
      <c r="E113" s="26">
        <v>9974.33</v>
      </c>
      <c r="F113" s="26">
        <v>3809.23</v>
      </c>
      <c r="G113" s="26">
        <v>1743.62</v>
      </c>
      <c r="H113" s="20">
        <v>141.97999999999999</v>
      </c>
      <c r="I113" s="20">
        <v>517.19000000000005</v>
      </c>
      <c r="J113" s="20">
        <v>71.680000000000007</v>
      </c>
      <c r="K113" s="20">
        <v>148.9</v>
      </c>
      <c r="L113" s="49">
        <v>1</v>
      </c>
    </row>
    <row r="114" spans="1:12" s="45" customFormat="1" ht="15.75" thickBot="1" x14ac:dyDescent="0.3">
      <c r="A114" s="40" t="s">
        <v>2562</v>
      </c>
      <c r="B114" s="41" t="s">
        <v>2686</v>
      </c>
      <c r="C114" s="42"/>
      <c r="D114" s="42"/>
      <c r="E114" s="42"/>
      <c r="F114" s="42"/>
      <c r="G114" s="42"/>
      <c r="H114" s="43"/>
      <c r="I114" s="43"/>
      <c r="J114" s="43"/>
      <c r="K114" s="44"/>
      <c r="L114" s="40">
        <f>L105+L99+L85+L90+L77+L70+L63+L44+L35+L35+L29</f>
        <v>83</v>
      </c>
    </row>
    <row r="115" spans="1:12" s="46" customFormat="1" ht="15.75" thickBot="1" x14ac:dyDescent="0.3">
      <c r="A115" s="25" t="s">
        <v>2580</v>
      </c>
      <c r="B115" s="35" t="s">
        <v>2581</v>
      </c>
      <c r="C115" s="36"/>
      <c r="D115" s="36"/>
      <c r="E115" s="36"/>
      <c r="F115" s="36"/>
      <c r="G115" s="36"/>
      <c r="H115" s="36"/>
      <c r="I115" s="36"/>
      <c r="J115" s="36"/>
      <c r="K115" s="37"/>
      <c r="L115" s="48">
        <f>L116</f>
        <v>1</v>
      </c>
    </row>
    <row r="116" spans="1:12" ht="15.75" thickBot="1" x14ac:dyDescent="0.3">
      <c r="A116" s="17">
        <v>10</v>
      </c>
      <c r="B116" s="18" t="s">
        <v>1182</v>
      </c>
      <c r="C116" s="19">
        <v>2364828</v>
      </c>
      <c r="D116" s="19">
        <v>130399</v>
      </c>
      <c r="E116" s="19">
        <v>54615</v>
      </c>
      <c r="F116" s="19">
        <v>141082</v>
      </c>
      <c r="G116" s="19">
        <v>1024574</v>
      </c>
      <c r="H116" s="19">
        <v>563712</v>
      </c>
      <c r="I116" s="19">
        <v>189296</v>
      </c>
      <c r="J116" s="19">
        <v>25311</v>
      </c>
      <c r="L116" s="47">
        <v>1</v>
      </c>
    </row>
    <row r="117" spans="1:12" s="46" customFormat="1" ht="15.75" thickBot="1" x14ac:dyDescent="0.3">
      <c r="A117" s="25" t="s">
        <v>2582</v>
      </c>
      <c r="B117" s="35" t="s">
        <v>2583</v>
      </c>
      <c r="C117" s="36"/>
      <c r="D117" s="36"/>
      <c r="E117" s="36"/>
      <c r="F117" s="36"/>
      <c r="G117" s="36"/>
      <c r="H117" s="36"/>
      <c r="I117" s="36"/>
      <c r="J117" s="36"/>
      <c r="K117" s="37"/>
      <c r="L117" s="48">
        <f>SUM(L118:L136)</f>
        <v>19</v>
      </c>
    </row>
    <row r="118" spans="1:12" ht="15.75" thickBot="1" x14ac:dyDescent="0.3">
      <c r="A118" s="17">
        <v>11</v>
      </c>
      <c r="B118" s="21" t="s">
        <v>1189</v>
      </c>
      <c r="C118" s="19">
        <v>3953569</v>
      </c>
      <c r="D118" s="19">
        <v>18675</v>
      </c>
      <c r="E118" s="19">
        <v>7100</v>
      </c>
      <c r="F118" s="20">
        <v>890</v>
      </c>
      <c r="G118" s="19">
        <v>210154</v>
      </c>
      <c r="H118" s="19">
        <v>8324</v>
      </c>
      <c r="I118" s="19">
        <v>18518</v>
      </c>
      <c r="J118" s="19">
        <v>7957</v>
      </c>
      <c r="L118" s="47">
        <v>1</v>
      </c>
    </row>
    <row r="119" spans="1:12" ht="15.75" thickBot="1" x14ac:dyDescent="0.3">
      <c r="A119" s="17">
        <v>68</v>
      </c>
      <c r="B119" s="18" t="s">
        <v>1196</v>
      </c>
      <c r="C119" s="26">
        <v>238641.08</v>
      </c>
      <c r="D119" s="26">
        <v>2380.89</v>
      </c>
      <c r="E119" s="26">
        <v>29378.639999999999</v>
      </c>
      <c r="F119" s="26">
        <v>22379.16</v>
      </c>
      <c r="G119" s="20">
        <v>235</v>
      </c>
      <c r="H119" s="26">
        <v>21639.89</v>
      </c>
      <c r="I119" s="26">
        <v>3525</v>
      </c>
      <c r="J119" s="26">
        <v>2598.12</v>
      </c>
      <c r="K119" s="26">
        <v>2995.72</v>
      </c>
      <c r="L119" s="49">
        <v>1</v>
      </c>
    </row>
    <row r="120" spans="1:12" ht="15.75" thickBot="1" x14ac:dyDescent="0.3">
      <c r="A120" s="17">
        <v>69</v>
      </c>
      <c r="B120" s="18" t="s">
        <v>1203</v>
      </c>
      <c r="C120" s="26">
        <v>366431.72</v>
      </c>
      <c r="D120" s="26">
        <v>11160.11</v>
      </c>
      <c r="E120" s="26">
        <v>11264.39</v>
      </c>
      <c r="F120" s="26">
        <v>7914.58</v>
      </c>
      <c r="G120" s="20">
        <v>494.12</v>
      </c>
      <c r="H120" s="26">
        <v>5288.64</v>
      </c>
      <c r="I120" s="26">
        <v>2337.5300000000002</v>
      </c>
      <c r="J120" s="26">
        <v>12265.56</v>
      </c>
      <c r="K120" s="20">
        <v>638.64</v>
      </c>
      <c r="L120" s="49">
        <v>1</v>
      </c>
    </row>
    <row r="121" spans="1:12" ht="15.75" thickBot="1" x14ac:dyDescent="0.3">
      <c r="A121" s="17">
        <v>70</v>
      </c>
      <c r="B121" s="18" t="s">
        <v>1210</v>
      </c>
      <c r="C121" s="26">
        <v>885414.55</v>
      </c>
      <c r="D121" s="26">
        <v>2724.1</v>
      </c>
      <c r="E121" s="26">
        <v>30600</v>
      </c>
      <c r="F121" s="26">
        <v>17800</v>
      </c>
      <c r="G121" s="26">
        <v>10600</v>
      </c>
      <c r="H121" s="26">
        <v>14260.78</v>
      </c>
      <c r="I121" s="26">
        <v>12741</v>
      </c>
      <c r="J121" s="26">
        <v>10692.66</v>
      </c>
      <c r="K121" s="26">
        <v>1550</v>
      </c>
      <c r="L121" s="49">
        <v>1</v>
      </c>
    </row>
    <row r="122" spans="1:12" ht="15.75" thickBot="1" x14ac:dyDescent="0.3">
      <c r="A122" s="17">
        <v>71</v>
      </c>
      <c r="B122" s="18" t="s">
        <v>1217</v>
      </c>
      <c r="C122" s="26">
        <v>814475.82</v>
      </c>
      <c r="D122" s="26">
        <v>1218</v>
      </c>
      <c r="E122" s="26">
        <v>30962.3</v>
      </c>
      <c r="F122" s="26">
        <v>31121.58</v>
      </c>
      <c r="G122" s="26">
        <v>32719.95</v>
      </c>
      <c r="H122" s="26">
        <v>4548.09</v>
      </c>
      <c r="I122" s="26">
        <v>6631.45</v>
      </c>
      <c r="J122" s="26">
        <v>14839.7</v>
      </c>
      <c r="K122" s="26">
        <v>2168.5</v>
      </c>
      <c r="L122" s="49">
        <v>1</v>
      </c>
    </row>
    <row r="123" spans="1:12" ht="15.75" thickBot="1" x14ac:dyDescent="0.3">
      <c r="A123" s="17">
        <v>72</v>
      </c>
      <c r="B123" s="18" t="s">
        <v>1224</v>
      </c>
      <c r="C123" s="26">
        <v>253550.87</v>
      </c>
      <c r="D123" s="26">
        <v>1605.17</v>
      </c>
      <c r="E123" s="26">
        <v>9541.1200000000008</v>
      </c>
      <c r="F123" s="26">
        <v>4956.37</v>
      </c>
      <c r="G123" s="20">
        <v>685.11</v>
      </c>
      <c r="H123" s="26">
        <v>1470.09</v>
      </c>
      <c r="I123" s="26">
        <v>1849.79</v>
      </c>
      <c r="J123" s="26">
        <v>1037.97</v>
      </c>
      <c r="K123" s="20">
        <v>138.56</v>
      </c>
      <c r="L123" s="49">
        <v>1</v>
      </c>
    </row>
    <row r="124" spans="1:12" ht="15.75" thickBot="1" x14ac:dyDescent="0.3">
      <c r="A124" s="17">
        <v>73</v>
      </c>
      <c r="B124" s="18" t="s">
        <v>1238</v>
      </c>
      <c r="C124" s="26">
        <v>56175.45</v>
      </c>
      <c r="D124" s="26">
        <v>1855.5</v>
      </c>
      <c r="E124" s="20">
        <v>965.94</v>
      </c>
      <c r="F124" s="20">
        <v>876.95</v>
      </c>
      <c r="G124" s="20">
        <v>332.79</v>
      </c>
      <c r="H124" s="26">
        <v>9134.4599999999991</v>
      </c>
      <c r="I124" s="26">
        <v>2266.35</v>
      </c>
      <c r="J124" s="26">
        <v>4891.7</v>
      </c>
      <c r="K124" s="20">
        <v>286.72000000000003</v>
      </c>
      <c r="L124" s="49">
        <v>1</v>
      </c>
    </row>
    <row r="125" spans="1:12" ht="15.75" thickBot="1" x14ac:dyDescent="0.3">
      <c r="A125" s="17">
        <v>74</v>
      </c>
      <c r="B125" s="18" t="s">
        <v>1245</v>
      </c>
      <c r="C125" s="26">
        <v>496754.54</v>
      </c>
      <c r="D125" s="26">
        <v>5071.93</v>
      </c>
      <c r="E125" s="26">
        <v>12648.38</v>
      </c>
      <c r="F125" s="26">
        <v>9579.73</v>
      </c>
      <c r="G125" s="26">
        <v>6234.97</v>
      </c>
      <c r="H125" s="26">
        <v>5406.29</v>
      </c>
      <c r="I125" s="26">
        <v>3251.8</v>
      </c>
      <c r="J125" s="26">
        <v>4808.8</v>
      </c>
      <c r="K125" s="20">
        <v>616.45000000000005</v>
      </c>
      <c r="L125" s="49">
        <v>1</v>
      </c>
    </row>
    <row r="126" spans="1:12" ht="15.75" thickBot="1" x14ac:dyDescent="0.3">
      <c r="A126" s="17">
        <v>75</v>
      </c>
      <c r="B126" s="18" t="s">
        <v>1252</v>
      </c>
      <c r="C126" s="26">
        <v>349638.37</v>
      </c>
      <c r="D126" s="26">
        <v>7565.38</v>
      </c>
      <c r="E126" s="26">
        <v>5866.58</v>
      </c>
      <c r="F126" s="26">
        <v>2055.38</v>
      </c>
      <c r="G126" s="20">
        <v>446.59</v>
      </c>
      <c r="H126" s="26">
        <v>3529.78</v>
      </c>
      <c r="I126" s="26">
        <v>1188.95</v>
      </c>
      <c r="J126" s="20">
        <v>473.81</v>
      </c>
      <c r="K126" s="20">
        <v>312.8</v>
      </c>
      <c r="L126" s="49">
        <v>1</v>
      </c>
    </row>
    <row r="127" spans="1:12" ht="15.75" thickBot="1" x14ac:dyDescent="0.3">
      <c r="A127" s="17">
        <v>76</v>
      </c>
      <c r="B127" s="18" t="s">
        <v>1259</v>
      </c>
      <c r="C127" s="26">
        <v>543800.17000000004</v>
      </c>
      <c r="D127" s="26">
        <v>8190.79</v>
      </c>
      <c r="E127" s="26">
        <v>15078.83</v>
      </c>
      <c r="F127" s="26">
        <v>17083.13</v>
      </c>
      <c r="G127" s="26">
        <v>7844.82</v>
      </c>
      <c r="H127" s="26">
        <v>5453.06</v>
      </c>
      <c r="I127" s="26">
        <v>1881.7</v>
      </c>
      <c r="J127" s="26">
        <v>9967.7900000000009</v>
      </c>
      <c r="K127" s="20">
        <v>410.6</v>
      </c>
      <c r="L127" s="49">
        <v>1</v>
      </c>
    </row>
    <row r="128" spans="1:12" ht="15.75" thickBot="1" x14ac:dyDescent="0.3">
      <c r="A128" s="17">
        <v>77</v>
      </c>
      <c r="B128" s="18" t="s">
        <v>1266</v>
      </c>
      <c r="C128" s="26">
        <v>236019.55</v>
      </c>
      <c r="D128" s="26">
        <v>10962.1</v>
      </c>
      <c r="E128" s="26">
        <v>12799.8</v>
      </c>
      <c r="F128" s="26">
        <v>6004.09</v>
      </c>
      <c r="G128" s="20">
        <v>823</v>
      </c>
      <c r="H128" s="26">
        <v>2806</v>
      </c>
      <c r="I128" s="26">
        <v>1248</v>
      </c>
      <c r="J128" s="20">
        <v>300</v>
      </c>
      <c r="K128" s="20">
        <v>250</v>
      </c>
      <c r="L128" s="49">
        <v>1</v>
      </c>
    </row>
    <row r="129" spans="1:12" ht="15.75" thickBot="1" x14ac:dyDescent="0.3">
      <c r="A129" s="17">
        <v>78</v>
      </c>
      <c r="B129" s="18" t="s">
        <v>1301</v>
      </c>
      <c r="C129" s="26">
        <v>457760.81</v>
      </c>
      <c r="D129" s="26">
        <v>11660.1</v>
      </c>
      <c r="E129" s="26">
        <v>34068.089999999997</v>
      </c>
      <c r="F129" s="26">
        <v>8675.5400000000009</v>
      </c>
      <c r="G129" s="20">
        <v>6.6</v>
      </c>
      <c r="H129" s="20">
        <v>573.91</v>
      </c>
      <c r="I129" s="26">
        <v>2047.52</v>
      </c>
      <c r="J129" s="26">
        <v>1255.3399999999999</v>
      </c>
      <c r="K129" s="20">
        <v>380.43</v>
      </c>
      <c r="L129" s="49">
        <v>1</v>
      </c>
    </row>
    <row r="130" spans="1:12" ht="15.75" thickBot="1" x14ac:dyDescent="0.3">
      <c r="A130" s="17">
        <v>79</v>
      </c>
      <c r="B130" s="18" t="s">
        <v>1308</v>
      </c>
      <c r="C130" s="26">
        <v>277871.67</v>
      </c>
      <c r="D130" s="26">
        <v>2671.28</v>
      </c>
      <c r="E130" s="26">
        <v>6770.08</v>
      </c>
      <c r="F130" s="26">
        <v>3778.35</v>
      </c>
      <c r="G130" s="20">
        <v>250</v>
      </c>
      <c r="H130" s="26">
        <v>1612</v>
      </c>
      <c r="I130" s="26">
        <v>2200.79</v>
      </c>
      <c r="J130" s="26">
        <v>1819.63</v>
      </c>
      <c r="K130" s="20">
        <v>450</v>
      </c>
      <c r="L130" s="49">
        <v>1</v>
      </c>
    </row>
    <row r="131" spans="1:12" ht="15.75" thickBot="1" x14ac:dyDescent="0.3">
      <c r="A131" s="17">
        <v>80</v>
      </c>
      <c r="B131" s="18" t="s">
        <v>1315</v>
      </c>
      <c r="C131" s="26">
        <v>313021.57</v>
      </c>
      <c r="D131" s="26">
        <v>2820.09</v>
      </c>
      <c r="E131" s="26">
        <v>10497.8</v>
      </c>
      <c r="F131" s="26">
        <v>10365</v>
      </c>
      <c r="G131" s="26">
        <v>1000</v>
      </c>
      <c r="H131" s="26">
        <v>3984.34</v>
      </c>
      <c r="I131" s="26">
        <v>2119</v>
      </c>
      <c r="J131" s="20">
        <v>409.33</v>
      </c>
      <c r="K131" s="26">
        <v>1000</v>
      </c>
      <c r="L131" s="49">
        <v>1</v>
      </c>
    </row>
    <row r="132" spans="1:12" ht="15.75" thickBot="1" x14ac:dyDescent="0.3">
      <c r="A132" s="17">
        <v>81</v>
      </c>
      <c r="B132" s="18" t="s">
        <v>1322</v>
      </c>
      <c r="C132" s="26">
        <v>735136.86</v>
      </c>
      <c r="D132" s="26">
        <v>6418.13</v>
      </c>
      <c r="E132" s="20">
        <v>0</v>
      </c>
      <c r="F132" s="20">
        <v>995.2</v>
      </c>
      <c r="G132" s="26">
        <v>36575.32</v>
      </c>
      <c r="H132" s="26">
        <v>13725.73</v>
      </c>
      <c r="I132" s="20">
        <v>475.85</v>
      </c>
      <c r="J132" s="26">
        <v>18511.099999999999</v>
      </c>
      <c r="K132" s="20">
        <v>788.83</v>
      </c>
      <c r="L132" s="49">
        <v>1</v>
      </c>
    </row>
    <row r="133" spans="1:12" ht="15.75" thickBot="1" x14ac:dyDescent="0.3">
      <c r="A133" s="17">
        <v>82</v>
      </c>
      <c r="B133" s="18" t="s">
        <v>1350</v>
      </c>
      <c r="C133" s="26">
        <v>123461.73</v>
      </c>
      <c r="D133" s="26">
        <v>7240.87</v>
      </c>
      <c r="E133" s="26">
        <v>8762.85</v>
      </c>
      <c r="F133" s="26">
        <v>6376.58</v>
      </c>
      <c r="G133" s="20">
        <v>749.06</v>
      </c>
      <c r="H133" s="26">
        <v>1498.07</v>
      </c>
      <c r="I133" s="26">
        <v>2088.54</v>
      </c>
      <c r="J133" s="26">
        <v>1584.62</v>
      </c>
      <c r="K133" s="20">
        <v>231.79</v>
      </c>
      <c r="L133" s="49">
        <v>1</v>
      </c>
    </row>
    <row r="134" spans="1:12" ht="15.75" thickBot="1" x14ac:dyDescent="0.3">
      <c r="A134" s="17">
        <v>83</v>
      </c>
      <c r="B134" s="18" t="s">
        <v>1357</v>
      </c>
      <c r="C134" s="26">
        <v>123262.2</v>
      </c>
      <c r="D134" s="26">
        <v>7407.25</v>
      </c>
      <c r="E134" s="20">
        <v>893.69</v>
      </c>
      <c r="F134" s="26">
        <v>1429.06</v>
      </c>
      <c r="G134" s="20">
        <v>463.15</v>
      </c>
      <c r="H134" s="26">
        <v>2963.16</v>
      </c>
      <c r="I134" s="26">
        <v>1202.77</v>
      </c>
      <c r="J134" s="26">
        <v>5635.18</v>
      </c>
      <c r="K134" s="20">
        <v>150</v>
      </c>
      <c r="L134" s="49">
        <v>1</v>
      </c>
    </row>
    <row r="135" spans="1:12" ht="15.75" thickBot="1" x14ac:dyDescent="0.3">
      <c r="A135" s="17">
        <v>84</v>
      </c>
      <c r="B135" s="18" t="s">
        <v>1364</v>
      </c>
      <c r="C135" s="26">
        <v>427786.83</v>
      </c>
      <c r="D135" s="26">
        <v>2591.4299999999998</v>
      </c>
      <c r="E135" s="26">
        <v>1999.99</v>
      </c>
      <c r="F135" s="26">
        <v>12976.1</v>
      </c>
      <c r="G135" s="20">
        <v>100</v>
      </c>
      <c r="H135" s="26">
        <v>16670.439999999999</v>
      </c>
      <c r="I135" s="26">
        <v>1717.33</v>
      </c>
      <c r="J135" s="26">
        <v>10092.11</v>
      </c>
      <c r="K135" s="20">
        <v>436</v>
      </c>
      <c r="L135" s="49">
        <v>1</v>
      </c>
    </row>
    <row r="136" spans="1:12" ht="15.75" thickBot="1" x14ac:dyDescent="0.3">
      <c r="A136" s="17">
        <v>85</v>
      </c>
      <c r="B136" s="18" t="s">
        <v>1378</v>
      </c>
      <c r="C136" s="26">
        <v>129063.38</v>
      </c>
      <c r="D136" s="26">
        <v>2021.43</v>
      </c>
      <c r="E136" s="26">
        <v>7181.65</v>
      </c>
      <c r="F136" s="26">
        <v>7970.68</v>
      </c>
      <c r="G136" s="20">
        <v>397.87</v>
      </c>
      <c r="H136" s="20">
        <v>377.88</v>
      </c>
      <c r="I136" s="26">
        <v>1836.79</v>
      </c>
      <c r="J136" s="20">
        <v>772.03</v>
      </c>
      <c r="K136" s="20">
        <v>100</v>
      </c>
      <c r="L136" s="49">
        <v>1</v>
      </c>
    </row>
    <row r="137" spans="1:12" s="46" customFormat="1" ht="15.75" thickBot="1" x14ac:dyDescent="0.3">
      <c r="A137" s="25" t="s">
        <v>2584</v>
      </c>
      <c r="B137" s="35" t="s">
        <v>2585</v>
      </c>
      <c r="C137" s="36"/>
      <c r="D137" s="36"/>
      <c r="E137" s="36"/>
      <c r="F137" s="36"/>
      <c r="G137" s="36"/>
      <c r="H137" s="36"/>
      <c r="I137" s="36"/>
      <c r="J137" s="36"/>
      <c r="K137" s="37"/>
      <c r="L137" s="48">
        <f>SUM(L138:L143)</f>
        <v>6</v>
      </c>
    </row>
    <row r="138" spans="1:12" ht="15.75" thickBot="1" x14ac:dyDescent="0.3">
      <c r="A138" s="17">
        <v>12</v>
      </c>
      <c r="B138" s="18" t="s">
        <v>1385</v>
      </c>
      <c r="C138" s="19">
        <v>1633204</v>
      </c>
      <c r="D138" s="19">
        <v>3080</v>
      </c>
      <c r="E138" s="19">
        <v>11500</v>
      </c>
      <c r="F138" s="19">
        <v>1920</v>
      </c>
      <c r="G138" s="19">
        <v>13400</v>
      </c>
      <c r="H138" s="19">
        <v>2025</v>
      </c>
      <c r="I138" s="19">
        <v>5807</v>
      </c>
      <c r="J138" s="20">
        <v>842</v>
      </c>
      <c r="L138" s="47">
        <v>1</v>
      </c>
    </row>
    <row r="139" spans="1:12" ht="15.75" thickBot="1" x14ac:dyDescent="0.3">
      <c r="A139" s="17">
        <v>86</v>
      </c>
      <c r="B139" s="18" t="s">
        <v>1392</v>
      </c>
      <c r="C139" s="26">
        <v>277223.78999999998</v>
      </c>
      <c r="D139" s="26">
        <v>3306.45</v>
      </c>
      <c r="E139" s="26">
        <v>12044.72</v>
      </c>
      <c r="F139" s="26">
        <v>8230.31</v>
      </c>
      <c r="G139" s="20">
        <v>510.6</v>
      </c>
      <c r="H139" s="20">
        <v>366.45</v>
      </c>
      <c r="I139" s="26">
        <v>2405.41</v>
      </c>
      <c r="J139" s="20">
        <v>71.290000000000006</v>
      </c>
      <c r="K139" s="20">
        <v>54.31</v>
      </c>
      <c r="L139" s="49">
        <v>1</v>
      </c>
    </row>
    <row r="140" spans="1:12" ht="15.75" thickBot="1" x14ac:dyDescent="0.3">
      <c r="A140" s="17">
        <v>87</v>
      </c>
      <c r="B140" s="18" t="s">
        <v>1413</v>
      </c>
      <c r="C140" s="26">
        <v>696796</v>
      </c>
      <c r="D140" s="26">
        <v>16158.36</v>
      </c>
      <c r="E140" s="26">
        <v>57975.27</v>
      </c>
      <c r="F140" s="26">
        <v>9634.08</v>
      </c>
      <c r="G140" s="26">
        <v>1416.98</v>
      </c>
      <c r="H140" s="20">
        <v>989.91</v>
      </c>
      <c r="I140" s="26">
        <v>1428.89</v>
      </c>
      <c r="J140" s="26">
        <v>8713.06</v>
      </c>
      <c r="K140" s="20">
        <v>461.67</v>
      </c>
      <c r="L140" s="49">
        <v>1</v>
      </c>
    </row>
    <row r="141" spans="1:12" ht="15.75" thickBot="1" x14ac:dyDescent="0.3">
      <c r="A141" s="17">
        <v>88</v>
      </c>
      <c r="B141" s="18" t="s">
        <v>1427</v>
      </c>
      <c r="C141" s="26">
        <v>107581.05</v>
      </c>
      <c r="D141" s="20">
        <v>596.09</v>
      </c>
      <c r="E141" s="26">
        <v>2282.7199999999998</v>
      </c>
      <c r="F141" s="20">
        <v>925.46</v>
      </c>
      <c r="G141" s="20">
        <v>725</v>
      </c>
      <c r="H141" s="26">
        <v>4855.7</v>
      </c>
      <c r="I141" s="26">
        <v>1320.98</v>
      </c>
      <c r="J141" s="26">
        <v>2330.3000000000002</v>
      </c>
      <c r="K141" s="20">
        <v>297.76</v>
      </c>
      <c r="L141" s="49">
        <v>1</v>
      </c>
    </row>
    <row r="142" spans="1:12" ht="15.75" thickBot="1" x14ac:dyDescent="0.3">
      <c r="A142" s="17">
        <v>89</v>
      </c>
      <c r="B142" s="18" t="s">
        <v>1434</v>
      </c>
      <c r="C142" s="26">
        <v>647515.80000000005</v>
      </c>
      <c r="D142" s="26">
        <v>6123.53</v>
      </c>
      <c r="E142" s="26">
        <v>11416.05</v>
      </c>
      <c r="F142" s="26">
        <v>5902.24</v>
      </c>
      <c r="G142" s="20">
        <v>275</v>
      </c>
      <c r="H142" s="20">
        <v>538.71</v>
      </c>
      <c r="I142" s="26">
        <v>2134.8200000000002</v>
      </c>
      <c r="J142" s="26">
        <v>7724.54</v>
      </c>
      <c r="K142" s="20">
        <v>994.47</v>
      </c>
      <c r="L142" s="49">
        <v>1</v>
      </c>
    </row>
    <row r="143" spans="1:12" ht="15.75" thickBot="1" x14ac:dyDescent="0.3">
      <c r="A143" s="17">
        <v>90</v>
      </c>
      <c r="B143" s="18" t="s">
        <v>1441</v>
      </c>
      <c r="C143" s="26">
        <v>186007.06</v>
      </c>
      <c r="D143" s="26">
        <v>5889.73</v>
      </c>
      <c r="E143" s="26">
        <v>3445.91</v>
      </c>
      <c r="F143" s="26">
        <v>3500</v>
      </c>
      <c r="G143" s="26">
        <v>2516.98</v>
      </c>
      <c r="H143" s="26">
        <v>1640.83</v>
      </c>
      <c r="I143" s="26">
        <v>4166.4399999999996</v>
      </c>
      <c r="J143" s="26">
        <v>10638.06</v>
      </c>
      <c r="K143" s="26">
        <v>2661.51</v>
      </c>
      <c r="L143" s="49">
        <v>1</v>
      </c>
    </row>
    <row r="144" spans="1:12" s="46" customFormat="1" ht="15.75" thickBot="1" x14ac:dyDescent="0.3">
      <c r="A144" s="25" t="s">
        <v>2586</v>
      </c>
      <c r="B144" s="35" t="s">
        <v>1448</v>
      </c>
      <c r="C144" s="36"/>
      <c r="D144" s="36"/>
      <c r="E144" s="36"/>
      <c r="F144" s="36"/>
      <c r="G144" s="36"/>
      <c r="H144" s="36"/>
      <c r="I144" s="36"/>
      <c r="J144" s="36"/>
      <c r="K144" s="37"/>
      <c r="L144" s="48">
        <f>SUM(L145:L172)</f>
        <v>28</v>
      </c>
    </row>
    <row r="145" spans="1:12" ht="15.75" thickBot="1" x14ac:dyDescent="0.3">
      <c r="A145" s="17">
        <v>91</v>
      </c>
      <c r="B145" s="18" t="s">
        <v>1455</v>
      </c>
      <c r="C145" s="26">
        <v>165167.34</v>
      </c>
      <c r="D145" s="26">
        <v>1589.41</v>
      </c>
      <c r="E145" s="26">
        <v>20316.830000000002</v>
      </c>
      <c r="F145" s="26">
        <v>9392.41</v>
      </c>
      <c r="G145" s="26">
        <v>5457</v>
      </c>
      <c r="H145" s="20">
        <v>155</v>
      </c>
      <c r="I145" s="20">
        <v>772.83</v>
      </c>
      <c r="J145" s="20">
        <v>606</v>
      </c>
      <c r="K145" s="20">
        <v>42.54</v>
      </c>
      <c r="L145" s="49">
        <v>1</v>
      </c>
    </row>
    <row r="146" spans="1:12" ht="15.75" thickBot="1" x14ac:dyDescent="0.3">
      <c r="A146" s="17">
        <v>92</v>
      </c>
      <c r="B146" s="18" t="s">
        <v>1462</v>
      </c>
      <c r="C146" s="26">
        <v>275731.18</v>
      </c>
      <c r="D146" s="26">
        <v>12392.58</v>
      </c>
      <c r="E146" s="26">
        <v>11101.35</v>
      </c>
      <c r="F146" s="26">
        <v>15918.89</v>
      </c>
      <c r="G146" s="20">
        <v>80</v>
      </c>
      <c r="H146" s="20">
        <v>487.36</v>
      </c>
      <c r="I146" s="26">
        <v>2112.89</v>
      </c>
      <c r="J146" s="20">
        <v>202.05</v>
      </c>
      <c r="K146" s="20">
        <v>51.66</v>
      </c>
      <c r="L146" s="49">
        <v>1</v>
      </c>
    </row>
    <row r="147" spans="1:12" ht="15.75" thickBot="1" x14ac:dyDescent="0.3">
      <c r="A147" s="17">
        <v>93</v>
      </c>
      <c r="B147" s="18" t="s">
        <v>1469</v>
      </c>
      <c r="C147" s="26">
        <v>182012.37</v>
      </c>
      <c r="D147" s="26">
        <v>9660.4</v>
      </c>
      <c r="E147" s="26">
        <v>8417.89</v>
      </c>
      <c r="F147" s="26">
        <v>4295</v>
      </c>
      <c r="G147" s="20">
        <v>75</v>
      </c>
      <c r="H147" s="20">
        <v>876.28</v>
      </c>
      <c r="I147" s="20">
        <v>567.82000000000005</v>
      </c>
      <c r="J147" s="26">
        <v>1765.04</v>
      </c>
      <c r="K147" s="20">
        <v>644.98</v>
      </c>
      <c r="L147" s="49">
        <v>1</v>
      </c>
    </row>
    <row r="148" spans="1:12" ht="15.75" thickBot="1" x14ac:dyDescent="0.3">
      <c r="A148" s="17">
        <v>94</v>
      </c>
      <c r="B148" s="18" t="s">
        <v>1476</v>
      </c>
      <c r="C148" s="26">
        <v>169671.9</v>
      </c>
      <c r="D148" s="26">
        <v>7445.18</v>
      </c>
      <c r="E148" s="26">
        <v>8839.16</v>
      </c>
      <c r="F148" s="26">
        <v>3388.11</v>
      </c>
      <c r="G148" s="20">
        <v>135</v>
      </c>
      <c r="H148" s="20">
        <v>556.19000000000005</v>
      </c>
      <c r="I148" s="20">
        <v>460.39</v>
      </c>
      <c r="J148" s="20">
        <v>659.17</v>
      </c>
      <c r="K148" s="20">
        <v>145</v>
      </c>
      <c r="L148" s="49">
        <v>1</v>
      </c>
    </row>
    <row r="149" spans="1:12" ht="15.75" thickBot="1" x14ac:dyDescent="0.3">
      <c r="A149" s="17">
        <v>95</v>
      </c>
      <c r="B149" s="18" t="s">
        <v>1483</v>
      </c>
      <c r="C149" s="26">
        <v>157344.09</v>
      </c>
      <c r="D149" s="26">
        <v>8097.18</v>
      </c>
      <c r="E149" s="26">
        <v>10415.85</v>
      </c>
      <c r="F149" s="26">
        <v>5851.21</v>
      </c>
      <c r="G149" s="20">
        <v>845</v>
      </c>
      <c r="H149" s="20">
        <v>458.56</v>
      </c>
      <c r="I149" s="20">
        <v>926</v>
      </c>
      <c r="J149" s="26">
        <v>1244.6500000000001</v>
      </c>
      <c r="K149" s="20">
        <v>302.94</v>
      </c>
      <c r="L149" s="49">
        <v>1</v>
      </c>
    </row>
    <row r="150" spans="1:12" ht="15.75" thickBot="1" x14ac:dyDescent="0.3">
      <c r="A150" s="17">
        <v>96</v>
      </c>
      <c r="B150" s="18" t="s">
        <v>1490</v>
      </c>
      <c r="C150" s="26">
        <v>294389.27</v>
      </c>
      <c r="D150" s="26">
        <v>27271.7</v>
      </c>
      <c r="E150" s="26">
        <v>13149.3</v>
      </c>
      <c r="F150" s="26">
        <v>5288.77</v>
      </c>
      <c r="G150" s="20">
        <v>185.77</v>
      </c>
      <c r="H150" s="26">
        <v>1826.68</v>
      </c>
      <c r="I150" s="26">
        <v>1896.37</v>
      </c>
      <c r="J150" s="20">
        <v>935.27</v>
      </c>
      <c r="K150" s="20">
        <v>555.66999999999996</v>
      </c>
      <c r="L150" s="49">
        <v>1</v>
      </c>
    </row>
    <row r="151" spans="1:12" ht="15.75" thickBot="1" x14ac:dyDescent="0.3">
      <c r="A151" s="17">
        <v>97</v>
      </c>
      <c r="B151" s="18" t="s">
        <v>1497</v>
      </c>
      <c r="C151" s="26">
        <v>293879.09000000003</v>
      </c>
      <c r="D151" s="26">
        <v>14879.27</v>
      </c>
      <c r="E151" s="26">
        <v>14405.57</v>
      </c>
      <c r="F151" s="26">
        <v>7828.08</v>
      </c>
      <c r="G151" s="26">
        <v>1750</v>
      </c>
      <c r="H151" s="20">
        <v>899.61</v>
      </c>
      <c r="I151" s="26">
        <v>1648.41</v>
      </c>
      <c r="J151" s="26">
        <v>1323.6</v>
      </c>
      <c r="K151" s="20">
        <v>480</v>
      </c>
      <c r="L151" s="49">
        <v>1</v>
      </c>
    </row>
    <row r="152" spans="1:12" ht="15.75" thickBot="1" x14ac:dyDescent="0.3">
      <c r="A152" s="17">
        <v>98</v>
      </c>
      <c r="B152" s="18" t="s">
        <v>1504</v>
      </c>
      <c r="C152" s="26">
        <v>224511.49</v>
      </c>
      <c r="D152" s="26">
        <v>15330.71</v>
      </c>
      <c r="E152" s="26">
        <v>25675.4</v>
      </c>
      <c r="F152" s="26">
        <v>15094.29</v>
      </c>
      <c r="G152" s="26">
        <v>9772.49</v>
      </c>
      <c r="H152" s="26">
        <v>1442.54</v>
      </c>
      <c r="I152" s="26">
        <v>1575.1</v>
      </c>
      <c r="J152" s="20">
        <v>95</v>
      </c>
      <c r="K152" s="26">
        <v>2469.12</v>
      </c>
      <c r="L152" s="49">
        <v>1</v>
      </c>
    </row>
    <row r="153" spans="1:12" ht="15.75" thickBot="1" x14ac:dyDescent="0.3">
      <c r="A153" s="17">
        <v>99</v>
      </c>
      <c r="B153" s="18" t="s">
        <v>1511</v>
      </c>
      <c r="C153" s="26">
        <v>251718.49</v>
      </c>
      <c r="D153" s="26">
        <v>2152.0500000000002</v>
      </c>
      <c r="E153" s="26">
        <v>7656.96</v>
      </c>
      <c r="F153" s="26">
        <v>9195.14</v>
      </c>
      <c r="G153" s="20">
        <v>75</v>
      </c>
      <c r="H153" s="26">
        <v>2406.46</v>
      </c>
      <c r="I153" s="20">
        <v>913.75</v>
      </c>
      <c r="J153" s="26">
        <v>4058.94</v>
      </c>
      <c r="K153" s="20">
        <v>99.81</v>
      </c>
      <c r="L153" s="49">
        <v>1</v>
      </c>
    </row>
    <row r="154" spans="1:12" ht="15.75" thickBot="1" x14ac:dyDescent="0.3">
      <c r="A154" s="17">
        <v>100</v>
      </c>
      <c r="B154" s="18" t="s">
        <v>1518</v>
      </c>
      <c r="C154" s="26">
        <v>258697.42</v>
      </c>
      <c r="D154" s="26">
        <v>1536.33</v>
      </c>
      <c r="E154" s="26">
        <v>18487.68</v>
      </c>
      <c r="F154" s="26">
        <v>8592.68</v>
      </c>
      <c r="G154" s="20">
        <v>350</v>
      </c>
      <c r="H154" s="20">
        <v>729</v>
      </c>
      <c r="I154" s="20">
        <v>212.5</v>
      </c>
      <c r="J154" s="20">
        <v>235</v>
      </c>
      <c r="K154" s="20">
        <v>245</v>
      </c>
      <c r="L154" s="49">
        <v>1</v>
      </c>
    </row>
    <row r="155" spans="1:12" ht="15.75" thickBot="1" x14ac:dyDescent="0.3">
      <c r="A155" s="17">
        <v>101</v>
      </c>
      <c r="B155" s="18" t="s">
        <v>1525</v>
      </c>
      <c r="C155" s="26">
        <v>156663.91</v>
      </c>
      <c r="D155" s="26">
        <v>1926.09</v>
      </c>
      <c r="E155" s="26">
        <v>15830.43</v>
      </c>
      <c r="F155" s="26">
        <v>6517.6</v>
      </c>
      <c r="G155" s="20">
        <v>135</v>
      </c>
      <c r="H155" s="26">
        <v>4214.8</v>
      </c>
      <c r="I155" s="26">
        <v>2349.37</v>
      </c>
      <c r="J155" s="20">
        <v>930</v>
      </c>
      <c r="K155" s="20">
        <v>12.58</v>
      </c>
      <c r="L155" s="49">
        <v>1</v>
      </c>
    </row>
    <row r="156" spans="1:12" ht="15.75" thickBot="1" x14ac:dyDescent="0.3">
      <c r="A156" s="17">
        <v>102</v>
      </c>
      <c r="B156" s="18" t="s">
        <v>1539</v>
      </c>
      <c r="C156" s="26">
        <v>183403.51</v>
      </c>
      <c r="D156" s="26">
        <v>9811.5499999999993</v>
      </c>
      <c r="E156" s="26">
        <v>11505.6</v>
      </c>
      <c r="F156" s="26">
        <v>3493.59</v>
      </c>
      <c r="G156" s="20">
        <v>385</v>
      </c>
      <c r="H156" s="26">
        <v>2271.6799999999998</v>
      </c>
      <c r="I156" s="26">
        <v>2051.4499999999998</v>
      </c>
      <c r="J156" s="26">
        <v>3836.23</v>
      </c>
      <c r="K156" s="20">
        <v>140</v>
      </c>
      <c r="L156" s="49">
        <v>1</v>
      </c>
    </row>
    <row r="157" spans="1:12" ht="15.75" thickBot="1" x14ac:dyDescent="0.3">
      <c r="A157" s="17">
        <v>103</v>
      </c>
      <c r="B157" s="18" t="s">
        <v>1546</v>
      </c>
      <c r="C157" s="26">
        <v>176430.96</v>
      </c>
      <c r="D157" s="26">
        <v>9290.2199999999993</v>
      </c>
      <c r="E157" s="26">
        <v>3928.21</v>
      </c>
      <c r="F157" s="26">
        <v>4049.94</v>
      </c>
      <c r="G157" s="20">
        <v>290</v>
      </c>
      <c r="H157" s="20">
        <v>753.62</v>
      </c>
      <c r="I157" s="26">
        <v>1352.07</v>
      </c>
      <c r="J157" s="20">
        <v>550.03</v>
      </c>
      <c r="K157" s="20">
        <v>623.03</v>
      </c>
      <c r="L157" s="49">
        <v>1</v>
      </c>
    </row>
    <row r="158" spans="1:12" ht="15.75" thickBot="1" x14ac:dyDescent="0.3">
      <c r="A158" s="17">
        <v>104</v>
      </c>
      <c r="B158" s="18" t="s">
        <v>1553</v>
      </c>
      <c r="C158" s="26">
        <v>162901.18</v>
      </c>
      <c r="D158" s="26">
        <v>7211.04</v>
      </c>
      <c r="E158" s="26">
        <v>3490.1</v>
      </c>
      <c r="F158" s="20">
        <v>20</v>
      </c>
      <c r="G158" s="20">
        <v>50</v>
      </c>
      <c r="H158" s="26">
        <v>2032.35</v>
      </c>
      <c r="I158" s="20">
        <v>926.2</v>
      </c>
      <c r="J158" s="20">
        <v>990.22</v>
      </c>
      <c r="K158" s="20">
        <v>57</v>
      </c>
      <c r="L158" s="49">
        <v>1</v>
      </c>
    </row>
    <row r="159" spans="1:12" ht="15.75" thickBot="1" x14ac:dyDescent="0.3">
      <c r="A159" s="17">
        <v>105</v>
      </c>
      <c r="B159" s="18" t="s">
        <v>1560</v>
      </c>
      <c r="C159" s="26">
        <v>188946.35</v>
      </c>
      <c r="D159" s="26">
        <v>6136.93</v>
      </c>
      <c r="E159" s="26">
        <v>14000.5</v>
      </c>
      <c r="F159" s="26">
        <v>5901.42</v>
      </c>
      <c r="G159" s="20">
        <v>49.52</v>
      </c>
      <c r="H159" s="26">
        <v>6014.07</v>
      </c>
      <c r="I159" s="26">
        <v>1854.43</v>
      </c>
      <c r="J159" s="26">
        <v>8081.65</v>
      </c>
      <c r="K159" s="20">
        <v>218.54</v>
      </c>
      <c r="L159" s="49">
        <v>1</v>
      </c>
    </row>
    <row r="160" spans="1:12" ht="15.75" thickBot="1" x14ac:dyDescent="0.3">
      <c r="A160" s="17">
        <v>106</v>
      </c>
      <c r="B160" s="18" t="s">
        <v>1581</v>
      </c>
      <c r="C160" s="26">
        <v>233792.74</v>
      </c>
      <c r="D160" s="26">
        <v>1959.63</v>
      </c>
      <c r="E160" s="26">
        <v>3299.79</v>
      </c>
      <c r="F160" s="26">
        <v>5374.69</v>
      </c>
      <c r="G160" s="26">
        <v>2115</v>
      </c>
      <c r="H160" s="20">
        <v>925</v>
      </c>
      <c r="I160" s="20">
        <v>550</v>
      </c>
      <c r="J160" s="20">
        <v>137.5</v>
      </c>
      <c r="K160" s="20">
        <v>25.74</v>
      </c>
      <c r="L160" s="49">
        <v>1</v>
      </c>
    </row>
    <row r="161" spans="1:12" ht="15.75" thickBot="1" x14ac:dyDescent="0.3">
      <c r="A161" s="17">
        <v>107</v>
      </c>
      <c r="B161" s="18" t="s">
        <v>1588</v>
      </c>
      <c r="C161" s="26">
        <v>221158.07</v>
      </c>
      <c r="D161" s="26">
        <v>1954.34</v>
      </c>
      <c r="E161" s="26">
        <v>9505.5400000000009</v>
      </c>
      <c r="F161" s="26">
        <v>1988.38</v>
      </c>
      <c r="G161" s="20">
        <v>284.73</v>
      </c>
      <c r="H161" s="20">
        <v>57.95</v>
      </c>
      <c r="I161" s="20">
        <v>627.29999999999995</v>
      </c>
      <c r="J161" s="20">
        <v>698.8</v>
      </c>
      <c r="K161" s="20">
        <v>350</v>
      </c>
      <c r="L161" s="49">
        <v>1</v>
      </c>
    </row>
    <row r="162" spans="1:12" ht="15.75" thickBot="1" x14ac:dyDescent="0.3">
      <c r="A162" s="17">
        <v>108</v>
      </c>
      <c r="B162" s="18" t="s">
        <v>1595</v>
      </c>
      <c r="C162" s="26">
        <v>137605.48000000001</v>
      </c>
      <c r="D162" s="26">
        <v>11784.12</v>
      </c>
      <c r="E162" s="26">
        <v>9468.81</v>
      </c>
      <c r="F162" s="26">
        <v>4237.47</v>
      </c>
      <c r="G162" s="20">
        <v>367.5</v>
      </c>
      <c r="H162" s="20">
        <v>720.84</v>
      </c>
      <c r="I162" s="26">
        <v>3099.35</v>
      </c>
      <c r="J162" s="26">
        <v>3095.96</v>
      </c>
      <c r="K162" s="20">
        <v>160.1</v>
      </c>
      <c r="L162" s="49">
        <v>1</v>
      </c>
    </row>
    <row r="163" spans="1:12" ht="15.75" thickBot="1" x14ac:dyDescent="0.3">
      <c r="A163" s="17">
        <v>109</v>
      </c>
      <c r="B163" s="18" t="s">
        <v>1602</v>
      </c>
      <c r="C163" s="26">
        <v>193599.79</v>
      </c>
      <c r="D163" s="26">
        <v>3103.03</v>
      </c>
      <c r="E163" s="26">
        <v>9360.89</v>
      </c>
      <c r="F163" s="26">
        <v>2263.5100000000002</v>
      </c>
      <c r="G163" s="20">
        <v>135.33000000000001</v>
      </c>
      <c r="H163" s="20">
        <v>559.42999999999995</v>
      </c>
      <c r="I163" s="26">
        <v>1326.88</v>
      </c>
      <c r="J163" s="20">
        <v>453.84</v>
      </c>
      <c r="K163" s="20">
        <v>25</v>
      </c>
      <c r="L163" s="49">
        <v>1</v>
      </c>
    </row>
    <row r="164" spans="1:12" ht="15.75" thickBot="1" x14ac:dyDescent="0.3">
      <c r="A164" s="17">
        <v>110</v>
      </c>
      <c r="B164" s="18" t="s">
        <v>1609</v>
      </c>
      <c r="C164" s="26">
        <v>250310.39999999999</v>
      </c>
      <c r="D164" s="26">
        <v>13609.16</v>
      </c>
      <c r="E164" s="26">
        <v>26139.66</v>
      </c>
      <c r="F164" s="26">
        <v>2929.12</v>
      </c>
      <c r="G164" s="20">
        <v>575.19000000000005</v>
      </c>
      <c r="H164" s="26">
        <v>6481.43</v>
      </c>
      <c r="I164" s="26">
        <v>1194.24</v>
      </c>
      <c r="J164" s="26">
        <v>1855.73</v>
      </c>
      <c r="K164" s="20">
        <v>210.63</v>
      </c>
      <c r="L164" s="49">
        <v>1</v>
      </c>
    </row>
    <row r="165" spans="1:12" ht="15.75" thickBot="1" x14ac:dyDescent="0.3">
      <c r="A165" s="17">
        <v>111</v>
      </c>
      <c r="B165" s="18" t="s">
        <v>1623</v>
      </c>
      <c r="C165" s="26">
        <v>141977.76999999999</v>
      </c>
      <c r="D165" s="20">
        <v>740.52</v>
      </c>
      <c r="E165" s="20">
        <v>115</v>
      </c>
      <c r="F165" s="20">
        <v>889.43</v>
      </c>
      <c r="G165" s="20">
        <v>75</v>
      </c>
      <c r="H165" s="26">
        <v>5130.3</v>
      </c>
      <c r="I165" s="20">
        <v>691.65</v>
      </c>
      <c r="J165" s="26">
        <v>1432.95</v>
      </c>
      <c r="K165" s="20">
        <v>49.1</v>
      </c>
      <c r="L165" s="49">
        <v>1</v>
      </c>
    </row>
    <row r="166" spans="1:12" ht="15.75" thickBot="1" x14ac:dyDescent="0.3">
      <c r="A166" s="17">
        <v>112</v>
      </c>
      <c r="B166" s="18" t="s">
        <v>2587</v>
      </c>
      <c r="C166" s="26">
        <v>284634.82</v>
      </c>
      <c r="D166" s="26">
        <v>9593.48</v>
      </c>
      <c r="E166" s="26">
        <v>6539.8</v>
      </c>
      <c r="F166" s="26">
        <v>2088.61</v>
      </c>
      <c r="G166" s="20">
        <v>200</v>
      </c>
      <c r="H166" s="20">
        <v>397</v>
      </c>
      <c r="I166" s="26">
        <v>1800</v>
      </c>
      <c r="J166" s="20">
        <v>744.86</v>
      </c>
      <c r="K166" s="20">
        <v>153.5</v>
      </c>
      <c r="L166" s="49">
        <v>1</v>
      </c>
    </row>
    <row r="167" spans="1:12" ht="15.75" thickBot="1" x14ac:dyDescent="0.3">
      <c r="A167" s="17">
        <v>113</v>
      </c>
      <c r="B167" s="18" t="s">
        <v>1637</v>
      </c>
      <c r="C167" s="26">
        <v>172920.31</v>
      </c>
      <c r="D167" s="26">
        <v>1662.55</v>
      </c>
      <c r="E167" s="26">
        <v>7675.58</v>
      </c>
      <c r="F167" s="26">
        <v>5233.43</v>
      </c>
      <c r="G167" s="20">
        <v>25</v>
      </c>
      <c r="H167" s="20">
        <v>277.5</v>
      </c>
      <c r="I167" s="20">
        <v>298.19</v>
      </c>
      <c r="J167" s="20">
        <v>289</v>
      </c>
      <c r="K167" s="20">
        <v>49.99</v>
      </c>
      <c r="L167" s="49">
        <v>1</v>
      </c>
    </row>
    <row r="168" spans="1:12" ht="15.75" thickBot="1" x14ac:dyDescent="0.3">
      <c r="A168" s="17">
        <v>114</v>
      </c>
      <c r="B168" s="18" t="s">
        <v>1644</v>
      </c>
      <c r="C168" s="26">
        <v>170761.42</v>
      </c>
      <c r="D168" s="26">
        <v>10626.87</v>
      </c>
      <c r="E168" s="26">
        <v>8625.49</v>
      </c>
      <c r="F168" s="26">
        <v>14019.65</v>
      </c>
      <c r="G168" s="20">
        <v>825.5</v>
      </c>
      <c r="H168" s="20">
        <v>669.63</v>
      </c>
      <c r="I168" s="20">
        <v>845</v>
      </c>
      <c r="J168" s="20">
        <v>30</v>
      </c>
      <c r="K168" s="20">
        <v>95</v>
      </c>
      <c r="L168" s="49">
        <v>1</v>
      </c>
    </row>
    <row r="169" spans="1:12" ht="15.75" thickBot="1" x14ac:dyDescent="0.3">
      <c r="A169" s="17">
        <v>115</v>
      </c>
      <c r="B169" s="18" t="s">
        <v>1651</v>
      </c>
      <c r="C169" s="26">
        <v>46180.69</v>
      </c>
      <c r="D169" s="26">
        <v>1114.07</v>
      </c>
      <c r="E169" s="20">
        <v>3.81</v>
      </c>
      <c r="F169" s="26">
        <v>1644.87</v>
      </c>
      <c r="G169" s="20">
        <v>164.25</v>
      </c>
      <c r="H169" s="26">
        <v>3204.06</v>
      </c>
      <c r="I169" s="20">
        <v>702.92</v>
      </c>
      <c r="J169" s="26">
        <v>1542.82</v>
      </c>
      <c r="K169" s="20">
        <v>20.43</v>
      </c>
      <c r="L169" s="49">
        <v>1</v>
      </c>
    </row>
    <row r="170" spans="1:12" ht="15.75" thickBot="1" x14ac:dyDescent="0.3">
      <c r="A170" s="17">
        <v>116</v>
      </c>
      <c r="B170" s="18" t="s">
        <v>1658</v>
      </c>
      <c r="C170" s="26">
        <v>73943.649999999994</v>
      </c>
      <c r="D170" s="20">
        <v>619.78</v>
      </c>
      <c r="E170" s="26">
        <v>4490.53</v>
      </c>
      <c r="F170" s="20">
        <v>878</v>
      </c>
      <c r="G170" s="20">
        <v>605</v>
      </c>
      <c r="H170" s="26">
        <v>1450.69</v>
      </c>
      <c r="I170" s="26">
        <v>1195.02</v>
      </c>
      <c r="J170" s="20">
        <v>644.07000000000005</v>
      </c>
      <c r="K170" s="26">
        <v>1253.4000000000001</v>
      </c>
      <c r="L170" s="49">
        <v>1</v>
      </c>
    </row>
    <row r="171" spans="1:12" ht="15.75" thickBot="1" x14ac:dyDescent="0.3">
      <c r="A171" s="17">
        <v>117</v>
      </c>
      <c r="B171" s="18" t="s">
        <v>2588</v>
      </c>
      <c r="C171" s="26">
        <v>186832.81</v>
      </c>
      <c r="D171" s="26">
        <v>8062.99</v>
      </c>
      <c r="E171" s="26">
        <v>4290.67</v>
      </c>
      <c r="F171" s="26">
        <v>1653.42</v>
      </c>
      <c r="G171" s="26">
        <v>3545.69</v>
      </c>
      <c r="H171" s="26">
        <v>14257.52</v>
      </c>
      <c r="I171" s="20">
        <v>790.98</v>
      </c>
      <c r="J171" s="20">
        <v>556.12</v>
      </c>
      <c r="K171" s="20">
        <v>261.89</v>
      </c>
      <c r="L171" s="49">
        <v>1</v>
      </c>
    </row>
    <row r="172" spans="1:12" ht="15.75" thickBot="1" x14ac:dyDescent="0.3">
      <c r="A172" s="17">
        <v>118</v>
      </c>
      <c r="B172" s="18" t="s">
        <v>1679</v>
      </c>
      <c r="C172" s="26">
        <v>102664.28</v>
      </c>
      <c r="D172" s="26">
        <v>2846.89</v>
      </c>
      <c r="E172" s="26">
        <v>7599.85</v>
      </c>
      <c r="F172" s="26">
        <v>4524.7700000000004</v>
      </c>
      <c r="G172" s="20">
        <v>40</v>
      </c>
      <c r="H172" s="20">
        <v>544.12</v>
      </c>
      <c r="I172" s="20">
        <v>352.84</v>
      </c>
      <c r="J172" s="20">
        <v>70.06</v>
      </c>
      <c r="K172" s="20">
        <v>52.25</v>
      </c>
      <c r="L172" s="49">
        <v>1</v>
      </c>
    </row>
    <row r="173" spans="1:12" s="46" customFormat="1" ht="15.75" thickBot="1" x14ac:dyDescent="0.3">
      <c r="A173" s="25" t="s">
        <v>2589</v>
      </c>
      <c r="B173" s="35" t="s">
        <v>2590</v>
      </c>
      <c r="C173" s="36"/>
      <c r="D173" s="36"/>
      <c r="E173" s="36"/>
      <c r="F173" s="36"/>
      <c r="G173" s="36"/>
      <c r="H173" s="36"/>
      <c r="I173" s="36"/>
      <c r="J173" s="36"/>
      <c r="K173" s="37"/>
      <c r="L173" s="48">
        <f>SUM(L174:L177)</f>
        <v>4</v>
      </c>
    </row>
    <row r="174" spans="1:12" ht="15.75" thickBot="1" x14ac:dyDescent="0.3">
      <c r="A174" s="17">
        <v>14</v>
      </c>
      <c r="B174" s="18" t="s">
        <v>1686</v>
      </c>
      <c r="C174" s="19">
        <v>423953</v>
      </c>
      <c r="D174" s="19">
        <v>54120</v>
      </c>
      <c r="E174" s="19">
        <v>3833</v>
      </c>
      <c r="F174" s="19">
        <v>7134</v>
      </c>
      <c r="G174" s="20">
        <v>400</v>
      </c>
      <c r="H174" s="19">
        <v>3275</v>
      </c>
      <c r="I174" s="19">
        <v>21228</v>
      </c>
      <c r="J174" s="19">
        <v>2909</v>
      </c>
      <c r="L174" s="47">
        <v>1</v>
      </c>
    </row>
    <row r="175" spans="1:12" ht="15.75" thickBot="1" x14ac:dyDescent="0.3">
      <c r="A175" s="17">
        <v>119</v>
      </c>
      <c r="B175" s="18" t="s">
        <v>1693</v>
      </c>
      <c r="C175" s="26">
        <v>80514.91</v>
      </c>
      <c r="D175" s="26">
        <v>1824.51</v>
      </c>
      <c r="E175" s="26">
        <v>9613.74</v>
      </c>
      <c r="F175" s="26">
        <v>9016.52</v>
      </c>
      <c r="G175" s="20">
        <v>328.3</v>
      </c>
      <c r="H175" s="26">
        <v>1951.05</v>
      </c>
      <c r="I175" s="26">
        <v>1345.2</v>
      </c>
      <c r="J175" s="20">
        <v>333.93</v>
      </c>
      <c r="K175" s="20">
        <v>91.79</v>
      </c>
      <c r="L175" s="49">
        <v>1</v>
      </c>
    </row>
    <row r="176" spans="1:12" ht="15.75" thickBot="1" x14ac:dyDescent="0.3">
      <c r="A176" s="17">
        <v>120</v>
      </c>
      <c r="B176" s="18" t="s">
        <v>1700</v>
      </c>
      <c r="C176" s="26">
        <v>184253.95</v>
      </c>
      <c r="D176" s="26">
        <v>7727.4</v>
      </c>
      <c r="E176" s="26">
        <v>9632.1299999999992</v>
      </c>
      <c r="F176" s="26">
        <v>3915.71</v>
      </c>
      <c r="G176" s="26">
        <v>1399.81</v>
      </c>
      <c r="H176" s="26">
        <v>1983.19</v>
      </c>
      <c r="I176" s="20">
        <v>810.02</v>
      </c>
      <c r="J176" s="20">
        <v>578.79999999999995</v>
      </c>
      <c r="K176" s="20">
        <v>60</v>
      </c>
      <c r="L176" s="49">
        <v>1</v>
      </c>
    </row>
    <row r="177" spans="1:12" ht="15.75" thickBot="1" x14ac:dyDescent="0.3">
      <c r="A177" s="17">
        <v>121</v>
      </c>
      <c r="B177" s="18" t="s">
        <v>1714</v>
      </c>
      <c r="C177" s="26">
        <v>317226.53999999998</v>
      </c>
      <c r="D177" s="26">
        <v>7285.61</v>
      </c>
      <c r="E177" s="26">
        <v>25757.79</v>
      </c>
      <c r="F177" s="26">
        <v>17509.62</v>
      </c>
      <c r="G177" s="26">
        <v>1249.8</v>
      </c>
      <c r="H177" s="26">
        <v>1802.81</v>
      </c>
      <c r="I177" s="26">
        <v>3215.89</v>
      </c>
      <c r="J177" s="20">
        <v>617.5</v>
      </c>
      <c r="K177" s="20">
        <v>812.18</v>
      </c>
      <c r="L177" s="49">
        <v>1</v>
      </c>
    </row>
    <row r="178" spans="1:12" s="46" customFormat="1" ht="15.75" thickBot="1" x14ac:dyDescent="0.3">
      <c r="A178" s="25" t="s">
        <v>2591</v>
      </c>
      <c r="B178" s="35" t="s">
        <v>2592</v>
      </c>
      <c r="C178" s="36"/>
      <c r="D178" s="36"/>
      <c r="E178" s="36"/>
      <c r="F178" s="36"/>
      <c r="G178" s="36"/>
      <c r="H178" s="36"/>
      <c r="I178" s="36"/>
      <c r="J178" s="36"/>
      <c r="K178" s="37"/>
      <c r="L178" s="48">
        <f>SUM(L179:L199)</f>
        <v>21</v>
      </c>
    </row>
    <row r="179" spans="1:12" ht="15.75" thickBot="1" x14ac:dyDescent="0.3">
      <c r="A179" s="17">
        <v>15</v>
      </c>
      <c r="B179" s="18" t="s">
        <v>1728</v>
      </c>
      <c r="C179" s="19">
        <v>3851934</v>
      </c>
      <c r="D179" s="19">
        <v>1476</v>
      </c>
      <c r="E179" s="19">
        <v>183450</v>
      </c>
      <c r="F179" s="19">
        <v>13156</v>
      </c>
      <c r="G179" s="20">
        <v>300</v>
      </c>
      <c r="H179" s="19">
        <v>131841</v>
      </c>
      <c r="I179" s="19">
        <v>50592</v>
      </c>
      <c r="J179" s="19">
        <v>7533</v>
      </c>
      <c r="L179" s="47">
        <v>1</v>
      </c>
    </row>
    <row r="180" spans="1:12" ht="15.75" thickBot="1" x14ac:dyDescent="0.3">
      <c r="A180" s="17">
        <v>122</v>
      </c>
      <c r="B180" s="18" t="s">
        <v>1741</v>
      </c>
      <c r="C180" s="26">
        <v>310639.33</v>
      </c>
      <c r="D180" s="26">
        <v>9714.5499999999993</v>
      </c>
      <c r="E180" s="26">
        <v>11355.14</v>
      </c>
      <c r="F180" s="20">
        <v>50</v>
      </c>
      <c r="G180" s="20">
        <v>400</v>
      </c>
      <c r="H180" s="26">
        <v>1611.8</v>
      </c>
      <c r="I180" s="20">
        <v>657.58</v>
      </c>
      <c r="J180" s="26">
        <v>2147.66</v>
      </c>
      <c r="K180" s="20">
        <v>78.97</v>
      </c>
      <c r="L180" s="49">
        <v>1</v>
      </c>
    </row>
    <row r="181" spans="1:12" ht="15.75" thickBot="1" x14ac:dyDescent="0.3">
      <c r="A181" s="17">
        <v>123</v>
      </c>
      <c r="B181" s="18" t="s">
        <v>1748</v>
      </c>
      <c r="C181" s="26">
        <v>149782.20000000001</v>
      </c>
      <c r="D181" s="26">
        <v>8009.89</v>
      </c>
      <c r="E181" s="26">
        <v>10226.18</v>
      </c>
      <c r="F181" s="26">
        <v>6774.5</v>
      </c>
      <c r="G181" s="20">
        <v>113.74</v>
      </c>
      <c r="H181" s="26">
        <v>1208.22</v>
      </c>
      <c r="I181" s="26">
        <v>1214.76</v>
      </c>
      <c r="J181" s="20">
        <v>512.04</v>
      </c>
      <c r="K181" s="20">
        <v>477.74</v>
      </c>
      <c r="L181" s="49">
        <v>1</v>
      </c>
    </row>
    <row r="182" spans="1:12" ht="15.75" thickBot="1" x14ac:dyDescent="0.3">
      <c r="A182" s="17">
        <v>124</v>
      </c>
      <c r="B182" s="18" t="s">
        <v>1762</v>
      </c>
      <c r="C182" s="26">
        <v>126435.62</v>
      </c>
      <c r="D182" s="26">
        <v>5604.06</v>
      </c>
      <c r="E182" s="26">
        <v>5146.21</v>
      </c>
      <c r="F182" s="26">
        <v>7483.31</v>
      </c>
      <c r="G182" s="20">
        <v>200</v>
      </c>
      <c r="H182" s="20">
        <v>544.62</v>
      </c>
      <c r="I182" s="20">
        <v>750</v>
      </c>
      <c r="J182" s="20">
        <v>180</v>
      </c>
      <c r="K182" s="20">
        <v>117</v>
      </c>
      <c r="L182" s="49">
        <v>1</v>
      </c>
    </row>
    <row r="183" spans="1:12" ht="15.75" thickBot="1" x14ac:dyDescent="0.3">
      <c r="A183" s="17">
        <v>125</v>
      </c>
      <c r="B183" s="18" t="s">
        <v>1769</v>
      </c>
      <c r="C183" s="26">
        <v>397925.1</v>
      </c>
      <c r="D183" s="26">
        <v>9133.6</v>
      </c>
      <c r="E183" s="26">
        <v>132365.82999999999</v>
      </c>
      <c r="F183" s="26">
        <v>5655.48</v>
      </c>
      <c r="G183" s="26">
        <v>1316.05</v>
      </c>
      <c r="H183" s="26">
        <v>4098.9799999999996</v>
      </c>
      <c r="I183" s="26">
        <v>2377.89</v>
      </c>
      <c r="J183" s="26">
        <v>3453.4</v>
      </c>
      <c r="K183" s="20">
        <v>85</v>
      </c>
      <c r="L183" s="49">
        <v>1</v>
      </c>
    </row>
    <row r="184" spans="1:12" ht="15.75" thickBot="1" x14ac:dyDescent="0.3">
      <c r="A184" s="17">
        <v>126</v>
      </c>
      <c r="B184" s="18" t="s">
        <v>1797</v>
      </c>
      <c r="C184" s="26">
        <v>255035.37</v>
      </c>
      <c r="D184" s="26">
        <v>12519.07</v>
      </c>
      <c r="E184" s="26">
        <v>18003.849999999999</v>
      </c>
      <c r="F184" s="26">
        <v>1585</v>
      </c>
      <c r="G184" s="20">
        <v>420</v>
      </c>
      <c r="H184" s="20">
        <v>620</v>
      </c>
      <c r="I184" s="20">
        <v>585.20000000000005</v>
      </c>
      <c r="J184" s="20">
        <v>180</v>
      </c>
      <c r="K184" s="20">
        <v>87.5</v>
      </c>
      <c r="L184" s="49">
        <v>1</v>
      </c>
    </row>
    <row r="185" spans="1:12" ht="15.75" thickBot="1" x14ac:dyDescent="0.3">
      <c r="A185" s="17">
        <v>127</v>
      </c>
      <c r="B185" s="18" t="s">
        <v>1804</v>
      </c>
      <c r="C185" s="26">
        <v>262586.40000000002</v>
      </c>
      <c r="D185" s="26">
        <v>7501.61</v>
      </c>
      <c r="E185" s="26">
        <v>14554.11</v>
      </c>
      <c r="F185" s="26">
        <v>7121.38</v>
      </c>
      <c r="G185" s="20">
        <v>918</v>
      </c>
      <c r="H185" s="26">
        <v>1974.8</v>
      </c>
      <c r="I185" s="26">
        <v>1059.78</v>
      </c>
      <c r="J185" s="20">
        <v>514.11</v>
      </c>
      <c r="K185" s="20">
        <v>13.83</v>
      </c>
      <c r="L185" s="49">
        <v>1</v>
      </c>
    </row>
    <row r="186" spans="1:12" ht="15.75" thickBot="1" x14ac:dyDescent="0.3">
      <c r="A186" s="17">
        <v>128</v>
      </c>
      <c r="B186" s="18" t="s">
        <v>1811</v>
      </c>
      <c r="C186" s="26">
        <v>176981.83</v>
      </c>
      <c r="D186" s="26">
        <v>6576.53</v>
      </c>
      <c r="E186" s="26">
        <v>8787.64</v>
      </c>
      <c r="F186" s="26">
        <v>4861.8500000000004</v>
      </c>
      <c r="G186" s="20">
        <v>130</v>
      </c>
      <c r="H186" s="20">
        <v>611.5</v>
      </c>
      <c r="I186" s="20">
        <v>812.62</v>
      </c>
      <c r="J186" s="20">
        <v>551.1</v>
      </c>
      <c r="K186" s="20">
        <v>121.37</v>
      </c>
      <c r="L186" s="49">
        <v>1</v>
      </c>
    </row>
    <row r="187" spans="1:12" ht="15.75" thickBot="1" x14ac:dyDescent="0.3">
      <c r="A187" s="17">
        <v>129</v>
      </c>
      <c r="B187" s="18" t="s">
        <v>1818</v>
      </c>
      <c r="C187" s="26">
        <v>106954.1</v>
      </c>
      <c r="D187" s="26">
        <v>4110.34</v>
      </c>
      <c r="E187" s="26">
        <v>5403.61</v>
      </c>
      <c r="F187" s="26">
        <v>4201.74</v>
      </c>
      <c r="G187" s="20">
        <v>395</v>
      </c>
      <c r="H187" s="20">
        <v>665</v>
      </c>
      <c r="I187" s="20">
        <v>438.15</v>
      </c>
      <c r="J187" s="26">
        <v>1843.5</v>
      </c>
      <c r="K187" s="20">
        <v>85</v>
      </c>
      <c r="L187" s="49">
        <v>1</v>
      </c>
    </row>
    <row r="188" spans="1:12" ht="15.75" thickBot="1" x14ac:dyDescent="0.3">
      <c r="A188" s="17">
        <v>130</v>
      </c>
      <c r="B188" s="18" t="s">
        <v>1832</v>
      </c>
      <c r="C188" s="26">
        <v>134302.04</v>
      </c>
      <c r="D188" s="26">
        <v>1571.67</v>
      </c>
      <c r="E188" s="20">
        <v>55</v>
      </c>
      <c r="F188" s="20">
        <v>200</v>
      </c>
      <c r="G188" s="26">
        <v>1715</v>
      </c>
      <c r="H188" s="26">
        <v>1167.76</v>
      </c>
      <c r="I188" s="20">
        <v>916.36</v>
      </c>
      <c r="J188" s="26">
        <v>1401.78</v>
      </c>
      <c r="K188" s="20">
        <v>234.79</v>
      </c>
      <c r="L188" s="49">
        <v>1</v>
      </c>
    </row>
    <row r="189" spans="1:12" ht="15.75" thickBot="1" x14ac:dyDescent="0.3">
      <c r="A189" s="17">
        <v>131</v>
      </c>
      <c r="B189" s="18" t="s">
        <v>1839</v>
      </c>
      <c r="C189" s="26">
        <v>169581.47</v>
      </c>
      <c r="D189" s="26">
        <v>6096.82</v>
      </c>
      <c r="E189" s="26">
        <v>10951.97</v>
      </c>
      <c r="F189" s="26">
        <v>10830.34</v>
      </c>
      <c r="G189" s="20">
        <v>2.06</v>
      </c>
      <c r="H189" s="26">
        <v>1118.69</v>
      </c>
      <c r="I189" s="20">
        <v>545.58000000000004</v>
      </c>
      <c r="J189" s="20">
        <v>357.54</v>
      </c>
      <c r="K189" s="20">
        <v>124.5</v>
      </c>
      <c r="L189" s="49">
        <v>1</v>
      </c>
    </row>
    <row r="190" spans="1:12" ht="15.75" thickBot="1" x14ac:dyDescent="0.3">
      <c r="A190" s="17">
        <v>132</v>
      </c>
      <c r="B190" s="18" t="s">
        <v>1846</v>
      </c>
      <c r="C190" s="26">
        <v>127872.22</v>
      </c>
      <c r="D190" s="26">
        <v>5911.12</v>
      </c>
      <c r="E190" s="26">
        <v>8027.9</v>
      </c>
      <c r="F190" s="26">
        <v>4874.26</v>
      </c>
      <c r="G190" s="20">
        <v>162.5</v>
      </c>
      <c r="H190" s="26">
        <v>1355</v>
      </c>
      <c r="I190" s="20">
        <v>745.85</v>
      </c>
      <c r="J190" s="20">
        <v>593.66999999999996</v>
      </c>
      <c r="K190" s="20">
        <v>75</v>
      </c>
      <c r="L190" s="49">
        <v>1</v>
      </c>
    </row>
    <row r="191" spans="1:12" ht="15.75" thickBot="1" x14ac:dyDescent="0.3">
      <c r="A191" s="17">
        <v>133</v>
      </c>
      <c r="B191" s="18" t="s">
        <v>1860</v>
      </c>
      <c r="C191" s="26">
        <v>251140.04</v>
      </c>
      <c r="D191" s="26">
        <v>7220.28</v>
      </c>
      <c r="E191" s="26">
        <v>41673.870000000003</v>
      </c>
      <c r="F191" s="26">
        <v>1478.16</v>
      </c>
      <c r="G191" s="20">
        <v>497.47</v>
      </c>
      <c r="H191" s="26">
        <v>3115.18</v>
      </c>
      <c r="I191" s="26">
        <v>1107.5</v>
      </c>
      <c r="J191" s="26">
        <v>1242.99</v>
      </c>
      <c r="K191" s="20">
        <v>209.33</v>
      </c>
      <c r="L191" s="49">
        <v>1</v>
      </c>
    </row>
    <row r="192" spans="1:12" ht="15.75" thickBot="1" x14ac:dyDescent="0.3">
      <c r="A192" s="17">
        <v>134</v>
      </c>
      <c r="B192" s="18" t="s">
        <v>1867</v>
      </c>
      <c r="C192" s="26">
        <v>161892.87</v>
      </c>
      <c r="D192" s="26">
        <v>9390.1299999999992</v>
      </c>
      <c r="E192" s="26">
        <v>7232.06</v>
      </c>
      <c r="F192" s="26">
        <v>5488.94</v>
      </c>
      <c r="G192" s="20">
        <v>78.63</v>
      </c>
      <c r="H192" s="20">
        <v>0.33</v>
      </c>
      <c r="I192" s="20">
        <v>605.63</v>
      </c>
      <c r="J192" s="20">
        <v>0.28000000000000003</v>
      </c>
      <c r="K192" s="20">
        <v>28</v>
      </c>
      <c r="L192" s="49">
        <v>1</v>
      </c>
    </row>
    <row r="193" spans="1:12" ht="15.75" thickBot="1" x14ac:dyDescent="0.3">
      <c r="A193" s="17">
        <v>135</v>
      </c>
      <c r="B193" s="18" t="s">
        <v>1874</v>
      </c>
      <c r="C193" s="26">
        <v>159885.19</v>
      </c>
      <c r="D193" s="26">
        <v>7015.24</v>
      </c>
      <c r="E193" s="26">
        <v>5990.69</v>
      </c>
      <c r="F193" s="26">
        <v>7319.58</v>
      </c>
      <c r="G193" s="20">
        <v>800</v>
      </c>
      <c r="H193" s="20">
        <v>672.35</v>
      </c>
      <c r="I193" s="26">
        <v>1027.17</v>
      </c>
      <c r="J193" s="20">
        <v>132.6</v>
      </c>
      <c r="K193" s="20">
        <v>55</v>
      </c>
      <c r="L193" s="49">
        <v>1</v>
      </c>
    </row>
    <row r="194" spans="1:12" ht="15.75" thickBot="1" x14ac:dyDescent="0.3">
      <c r="A194" s="17">
        <v>136</v>
      </c>
      <c r="B194" s="18" t="s">
        <v>1895</v>
      </c>
      <c r="C194" s="26">
        <v>125121.1</v>
      </c>
      <c r="D194" s="26">
        <v>4799.76</v>
      </c>
      <c r="E194" s="26">
        <v>7655.03</v>
      </c>
      <c r="F194" s="26">
        <v>3298.27</v>
      </c>
      <c r="G194" s="20">
        <v>100</v>
      </c>
      <c r="H194" s="20">
        <v>55</v>
      </c>
      <c r="I194" s="20">
        <v>280.32</v>
      </c>
      <c r="J194" s="20">
        <v>31</v>
      </c>
      <c r="K194" s="20">
        <v>257.74</v>
      </c>
      <c r="L194" s="49">
        <v>1</v>
      </c>
    </row>
    <row r="195" spans="1:12" ht="15.75" thickBot="1" x14ac:dyDescent="0.3">
      <c r="A195" s="17">
        <v>137</v>
      </c>
      <c r="B195" s="18" t="s">
        <v>1909</v>
      </c>
      <c r="C195" s="26">
        <v>166254.79</v>
      </c>
      <c r="D195" s="26">
        <v>2332.02</v>
      </c>
      <c r="E195" s="26">
        <v>5529.05</v>
      </c>
      <c r="F195" s="26">
        <v>7515.1</v>
      </c>
      <c r="G195" s="20">
        <v>275</v>
      </c>
      <c r="H195" s="20">
        <v>288.87</v>
      </c>
      <c r="I195" s="20">
        <v>147.5</v>
      </c>
      <c r="J195" s="20">
        <v>190.85</v>
      </c>
      <c r="K195" s="20">
        <v>257.42</v>
      </c>
      <c r="L195" s="49">
        <v>1</v>
      </c>
    </row>
    <row r="196" spans="1:12" ht="15.75" thickBot="1" x14ac:dyDescent="0.3">
      <c r="A196" s="17">
        <v>138</v>
      </c>
      <c r="B196" s="18" t="s">
        <v>1923</v>
      </c>
      <c r="C196" s="26">
        <v>192291.72</v>
      </c>
      <c r="D196" s="26">
        <v>7954.25</v>
      </c>
      <c r="E196" s="26">
        <v>2688.09</v>
      </c>
      <c r="F196" s="26">
        <v>6626.98</v>
      </c>
      <c r="G196" s="20">
        <v>200</v>
      </c>
      <c r="H196" s="26">
        <v>1700</v>
      </c>
      <c r="I196" s="20">
        <v>925</v>
      </c>
      <c r="J196" s="20">
        <v>225</v>
      </c>
      <c r="K196" s="20">
        <v>50</v>
      </c>
      <c r="L196" s="49">
        <v>1</v>
      </c>
    </row>
    <row r="197" spans="1:12" ht="15.75" thickBot="1" x14ac:dyDescent="0.3">
      <c r="A197" s="17">
        <v>139</v>
      </c>
      <c r="B197" s="18" t="s">
        <v>1930</v>
      </c>
      <c r="C197" s="26">
        <v>204012.46</v>
      </c>
      <c r="D197" s="26">
        <v>1721.12</v>
      </c>
      <c r="E197" s="26">
        <v>5604.23</v>
      </c>
      <c r="F197" s="26">
        <v>2664.95</v>
      </c>
      <c r="G197" s="20">
        <v>120</v>
      </c>
      <c r="H197" s="26">
        <v>4255</v>
      </c>
      <c r="I197" s="26">
        <v>1225</v>
      </c>
      <c r="J197" s="26">
        <v>1275</v>
      </c>
      <c r="K197" s="20">
        <v>150</v>
      </c>
      <c r="L197" s="49">
        <v>1</v>
      </c>
    </row>
    <row r="198" spans="1:12" ht="15.75" thickBot="1" x14ac:dyDescent="0.3">
      <c r="A198" s="17">
        <v>140</v>
      </c>
      <c r="B198" s="18" t="s">
        <v>1944</v>
      </c>
      <c r="C198" s="26">
        <v>62022.19</v>
      </c>
      <c r="D198" s="26">
        <v>4398.62</v>
      </c>
      <c r="E198" s="20">
        <v>109.89</v>
      </c>
      <c r="F198" s="26">
        <v>1593.12</v>
      </c>
      <c r="G198" s="20">
        <v>424.2</v>
      </c>
      <c r="H198" s="26">
        <v>3123.21</v>
      </c>
      <c r="I198" s="26">
        <v>1055.81</v>
      </c>
      <c r="J198" s="20">
        <v>56.38</v>
      </c>
      <c r="K198" s="20">
        <v>282.23</v>
      </c>
      <c r="L198" s="49">
        <v>1</v>
      </c>
    </row>
    <row r="199" spans="1:12" ht="15.75" thickBot="1" x14ac:dyDescent="0.3">
      <c r="A199" s="17">
        <v>141</v>
      </c>
      <c r="B199" s="18" t="s">
        <v>1965</v>
      </c>
      <c r="C199" s="26">
        <v>259475.58</v>
      </c>
      <c r="D199" s="26">
        <v>1539.57</v>
      </c>
      <c r="E199" s="26">
        <v>4650</v>
      </c>
      <c r="F199" s="26">
        <v>10653.58</v>
      </c>
      <c r="G199" s="20">
        <v>660</v>
      </c>
      <c r="H199" s="26">
        <v>4353.91</v>
      </c>
      <c r="I199" s="26">
        <v>1900.28</v>
      </c>
      <c r="J199" s="26">
        <v>2189.1999999999998</v>
      </c>
      <c r="K199" s="20">
        <v>122.55</v>
      </c>
      <c r="L199" s="49">
        <v>1</v>
      </c>
    </row>
    <row r="200" spans="1:12" s="46" customFormat="1" ht="15.75" thickBot="1" x14ac:dyDescent="0.3">
      <c r="A200" s="25" t="s">
        <v>2650</v>
      </c>
      <c r="B200" s="35" t="s">
        <v>2651</v>
      </c>
      <c r="C200" s="36"/>
      <c r="D200" s="36"/>
      <c r="E200" s="36"/>
      <c r="F200" s="36"/>
      <c r="G200" s="36"/>
      <c r="H200" s="36"/>
      <c r="I200" s="36"/>
      <c r="J200" s="36"/>
      <c r="K200" s="37"/>
      <c r="L200" s="48">
        <f>SUM(L201:L206)</f>
        <v>6</v>
      </c>
    </row>
    <row r="201" spans="1:12" ht="15.75" thickBot="1" x14ac:dyDescent="0.3">
      <c r="A201" s="17">
        <v>27</v>
      </c>
      <c r="B201" s="18" t="s">
        <v>2555</v>
      </c>
      <c r="C201" s="19">
        <v>605308</v>
      </c>
      <c r="D201" s="20">
        <v>534</v>
      </c>
      <c r="E201" s="19">
        <v>39428</v>
      </c>
      <c r="F201" s="19">
        <v>12073</v>
      </c>
      <c r="G201" s="19">
        <v>1057</v>
      </c>
      <c r="H201" s="19">
        <v>17558</v>
      </c>
      <c r="I201" s="19">
        <v>4685</v>
      </c>
      <c r="J201" s="20">
        <v>256</v>
      </c>
      <c r="L201" s="47">
        <v>1</v>
      </c>
    </row>
    <row r="202" spans="1:12" ht="15.75" thickBot="1" x14ac:dyDescent="0.3">
      <c r="A202" s="17">
        <v>142</v>
      </c>
      <c r="B202" s="18" t="s">
        <v>2652</v>
      </c>
      <c r="C202" s="26">
        <v>183468</v>
      </c>
      <c r="D202" s="26">
        <v>8386.3799999999992</v>
      </c>
      <c r="E202" s="26">
        <v>5875.87</v>
      </c>
      <c r="F202" s="26">
        <v>2671.68</v>
      </c>
      <c r="G202" s="26">
        <v>2361.4299999999998</v>
      </c>
      <c r="H202" s="26">
        <v>2340.7399999999998</v>
      </c>
      <c r="I202" s="26">
        <v>1927.44</v>
      </c>
      <c r="J202" s="26">
        <v>3228.13</v>
      </c>
      <c r="K202" s="20">
        <v>266.07</v>
      </c>
      <c r="L202" s="49">
        <v>1</v>
      </c>
    </row>
    <row r="203" spans="1:12" ht="15.75" thickBot="1" x14ac:dyDescent="0.3">
      <c r="A203" s="17">
        <v>143</v>
      </c>
      <c r="B203" s="18" t="s">
        <v>2653</v>
      </c>
      <c r="C203" s="26">
        <v>155401.72</v>
      </c>
      <c r="D203" s="26">
        <v>3214.15</v>
      </c>
      <c r="E203" s="26">
        <v>7206.37</v>
      </c>
      <c r="F203" s="26">
        <v>1122</v>
      </c>
      <c r="G203" s="20">
        <v>252.61</v>
      </c>
      <c r="H203" s="20">
        <v>79.209999999999994</v>
      </c>
      <c r="I203" s="20">
        <v>259</v>
      </c>
      <c r="J203" s="20">
        <v>44.98</v>
      </c>
      <c r="K203" s="20">
        <v>24.57</v>
      </c>
      <c r="L203" s="49">
        <v>1</v>
      </c>
    </row>
    <row r="204" spans="1:12" ht="15.75" thickBot="1" x14ac:dyDescent="0.3">
      <c r="A204" s="17">
        <v>144</v>
      </c>
      <c r="B204" s="18" t="s">
        <v>2654</v>
      </c>
      <c r="C204" s="26">
        <v>108967.05</v>
      </c>
      <c r="D204" s="26">
        <v>2430.7399999999998</v>
      </c>
      <c r="E204" s="26">
        <v>7939.96</v>
      </c>
      <c r="F204" s="26">
        <v>2877.98</v>
      </c>
      <c r="G204" s="20">
        <v>36.590000000000003</v>
      </c>
      <c r="H204" s="26">
        <v>1187.29</v>
      </c>
      <c r="I204" s="26">
        <v>1158.4000000000001</v>
      </c>
      <c r="J204" s="26">
        <v>3192.36</v>
      </c>
      <c r="K204" s="20">
        <v>100</v>
      </c>
      <c r="L204" s="49">
        <v>1</v>
      </c>
    </row>
    <row r="205" spans="1:12" ht="15.75" thickBot="1" x14ac:dyDescent="0.3">
      <c r="A205" s="17">
        <v>145</v>
      </c>
      <c r="B205" s="18" t="s">
        <v>2655</v>
      </c>
      <c r="C205" s="26">
        <v>55976.88</v>
      </c>
      <c r="D205" s="26">
        <v>2993.08</v>
      </c>
      <c r="E205" s="26">
        <v>50355.64</v>
      </c>
      <c r="F205" s="20">
        <v>393.02</v>
      </c>
      <c r="G205" s="20">
        <v>111.41</v>
      </c>
      <c r="H205" s="26">
        <v>2560</v>
      </c>
      <c r="I205" s="20">
        <v>911.41</v>
      </c>
      <c r="J205" s="26">
        <v>1004.28</v>
      </c>
      <c r="K205" s="20">
        <v>454.47</v>
      </c>
      <c r="L205" s="49">
        <v>1</v>
      </c>
    </row>
    <row r="206" spans="1:12" ht="15.75" thickBot="1" x14ac:dyDescent="0.3">
      <c r="A206" s="17">
        <v>146</v>
      </c>
      <c r="B206" s="18" t="s">
        <v>2656</v>
      </c>
      <c r="C206" s="26">
        <v>122727.46</v>
      </c>
      <c r="D206" s="26">
        <v>3698.93</v>
      </c>
      <c r="E206" s="26">
        <v>8482.89</v>
      </c>
      <c r="F206" s="26">
        <v>3040.51</v>
      </c>
      <c r="G206" s="20">
        <v>105</v>
      </c>
      <c r="H206" s="20">
        <v>223.75</v>
      </c>
      <c r="I206" s="20">
        <v>264.49</v>
      </c>
      <c r="J206" s="20">
        <v>115</v>
      </c>
      <c r="K206" s="20">
        <v>135</v>
      </c>
      <c r="L206" s="49">
        <v>1</v>
      </c>
    </row>
    <row r="207" spans="1:12" s="45" customFormat="1" ht="15.75" thickBot="1" x14ac:dyDescent="0.3">
      <c r="A207" s="40" t="s">
        <v>2565</v>
      </c>
      <c r="B207" s="41" t="s">
        <v>2687</v>
      </c>
      <c r="C207" s="42"/>
      <c r="D207" s="42"/>
      <c r="E207" s="42"/>
      <c r="F207" s="42"/>
      <c r="G207" s="42"/>
      <c r="H207" s="43"/>
      <c r="I207" s="43"/>
      <c r="J207" s="43"/>
      <c r="K207" s="44"/>
      <c r="L207" s="40">
        <f>L200+L178+L173+L144+L137+L117+L115</f>
        <v>85</v>
      </c>
    </row>
    <row r="208" spans="1:12" s="46" customFormat="1" ht="15.75" thickBot="1" x14ac:dyDescent="0.3">
      <c r="A208" s="25" t="s">
        <v>2593</v>
      </c>
      <c r="B208" s="35" t="s">
        <v>2594</v>
      </c>
      <c r="C208" s="36"/>
      <c r="D208" s="36"/>
      <c r="E208" s="36"/>
      <c r="F208" s="36"/>
      <c r="G208" s="36"/>
      <c r="H208" s="36"/>
      <c r="I208" s="36"/>
      <c r="J208" s="36"/>
      <c r="K208" s="37"/>
      <c r="L208" s="48">
        <f>SUM(L209:L216)</f>
        <v>8</v>
      </c>
    </row>
    <row r="209" spans="1:12" ht="15.75" thickBot="1" x14ac:dyDescent="0.3">
      <c r="A209" s="17">
        <v>16</v>
      </c>
      <c r="B209" s="18" t="s">
        <v>2000</v>
      </c>
      <c r="C209" s="19">
        <v>850582</v>
      </c>
      <c r="D209" s="19">
        <v>66649</v>
      </c>
      <c r="E209" s="20">
        <v>82</v>
      </c>
      <c r="F209" s="20">
        <v>82</v>
      </c>
      <c r="G209" s="19">
        <v>5234</v>
      </c>
      <c r="H209" s="19">
        <v>1752</v>
      </c>
      <c r="I209" s="19">
        <v>3956</v>
      </c>
      <c r="J209" s="19">
        <v>1319</v>
      </c>
      <c r="L209" s="47">
        <v>1</v>
      </c>
    </row>
    <row r="210" spans="1:12" ht="15.75" thickBot="1" x14ac:dyDescent="0.3">
      <c r="A210" s="17">
        <v>147</v>
      </c>
      <c r="B210" s="18" t="s">
        <v>2007</v>
      </c>
      <c r="C210" s="26">
        <v>99811.79</v>
      </c>
      <c r="D210" s="20">
        <v>889.24</v>
      </c>
      <c r="E210" s="26">
        <v>8359.1299999999992</v>
      </c>
      <c r="F210" s="26">
        <v>4168.67</v>
      </c>
      <c r="G210" s="20">
        <v>166.83</v>
      </c>
      <c r="H210" s="20">
        <v>269.31</v>
      </c>
      <c r="I210" s="20">
        <v>42.26</v>
      </c>
      <c r="J210" s="20">
        <v>139.32</v>
      </c>
      <c r="K210" s="20">
        <v>19.760000000000002</v>
      </c>
      <c r="L210" s="49">
        <v>1</v>
      </c>
    </row>
    <row r="211" spans="1:12" ht="15.75" thickBot="1" x14ac:dyDescent="0.3">
      <c r="A211" s="17">
        <v>148</v>
      </c>
      <c r="B211" s="18" t="s">
        <v>2034</v>
      </c>
      <c r="C211" s="26">
        <v>135373.31</v>
      </c>
      <c r="D211" s="26">
        <v>2775.84</v>
      </c>
      <c r="E211" s="26">
        <v>10210.450000000001</v>
      </c>
      <c r="F211" s="26">
        <v>5624.62</v>
      </c>
      <c r="G211" s="20">
        <v>550.14</v>
      </c>
      <c r="H211" s="26">
        <v>4746.21</v>
      </c>
      <c r="I211" s="20">
        <v>788.87</v>
      </c>
      <c r="J211" s="26">
        <v>1059.75</v>
      </c>
      <c r="K211" s="20">
        <v>182.28</v>
      </c>
      <c r="L211" s="49">
        <v>1</v>
      </c>
    </row>
    <row r="212" spans="1:12" ht="15.75" thickBot="1" x14ac:dyDescent="0.3">
      <c r="A212" s="17">
        <v>149</v>
      </c>
      <c r="B212" s="18" t="s">
        <v>2041</v>
      </c>
      <c r="C212" s="26">
        <v>107995.37</v>
      </c>
      <c r="D212" s="20">
        <v>971.15</v>
      </c>
      <c r="E212" s="26">
        <v>12099.73</v>
      </c>
      <c r="F212" s="26">
        <v>5420.26</v>
      </c>
      <c r="G212" s="20">
        <v>40</v>
      </c>
      <c r="H212" s="20">
        <v>341.36</v>
      </c>
      <c r="I212" s="20">
        <v>582.04</v>
      </c>
      <c r="J212" s="20">
        <v>352.12</v>
      </c>
      <c r="K212" s="20">
        <v>108.5</v>
      </c>
      <c r="L212" s="49">
        <v>1</v>
      </c>
    </row>
    <row r="213" spans="1:12" ht="15.75" thickBot="1" x14ac:dyDescent="0.3">
      <c r="A213" s="17">
        <v>150</v>
      </c>
      <c r="B213" s="18" t="s">
        <v>6</v>
      </c>
      <c r="C213" s="26">
        <v>77923.37</v>
      </c>
      <c r="D213" s="26">
        <v>6521.19</v>
      </c>
      <c r="E213" s="26">
        <v>15937.58</v>
      </c>
      <c r="F213" s="26">
        <v>3035.49</v>
      </c>
      <c r="G213" s="20">
        <v>60.15</v>
      </c>
      <c r="H213" s="20">
        <v>278.69</v>
      </c>
      <c r="I213" s="20">
        <v>100.34</v>
      </c>
      <c r="J213" s="20">
        <v>353.39</v>
      </c>
      <c r="K213" s="20">
        <v>20</v>
      </c>
      <c r="L213" s="49">
        <v>1</v>
      </c>
    </row>
    <row r="214" spans="1:12" ht="15.75" thickBot="1" x14ac:dyDescent="0.3">
      <c r="A214" s="17">
        <v>151</v>
      </c>
      <c r="B214" s="18" t="s">
        <v>2061</v>
      </c>
      <c r="C214" s="26">
        <v>156255.63</v>
      </c>
      <c r="D214" s="26">
        <v>3077.07</v>
      </c>
      <c r="E214" s="26">
        <v>13632.75</v>
      </c>
      <c r="F214" s="26">
        <v>5753.5</v>
      </c>
      <c r="G214" s="20">
        <v>185</v>
      </c>
      <c r="H214" s="26">
        <v>1768.92</v>
      </c>
      <c r="I214" s="20">
        <v>285.31</v>
      </c>
      <c r="J214" s="20">
        <v>573.85</v>
      </c>
      <c r="K214" s="20">
        <v>53.11</v>
      </c>
      <c r="L214" s="49">
        <v>1</v>
      </c>
    </row>
    <row r="215" spans="1:12" ht="15.75" thickBot="1" x14ac:dyDescent="0.3">
      <c r="A215" s="17">
        <v>152</v>
      </c>
      <c r="B215" s="18" t="s">
        <v>2075</v>
      </c>
      <c r="C215" s="26">
        <v>71983.66</v>
      </c>
      <c r="D215" s="26">
        <v>6942.84</v>
      </c>
      <c r="E215" s="26">
        <v>3303.44</v>
      </c>
      <c r="F215" s="26">
        <v>4710.5200000000004</v>
      </c>
      <c r="G215" s="20">
        <v>30</v>
      </c>
      <c r="H215" s="20">
        <v>441.45</v>
      </c>
      <c r="I215" s="20">
        <v>308.85000000000002</v>
      </c>
      <c r="J215" s="20">
        <v>482.68</v>
      </c>
      <c r="K215" s="20">
        <v>39.36</v>
      </c>
      <c r="L215" s="49">
        <v>1</v>
      </c>
    </row>
    <row r="216" spans="1:12" ht="15.75" thickBot="1" x14ac:dyDescent="0.3">
      <c r="A216" s="17">
        <v>153</v>
      </c>
      <c r="B216" s="18" t="s">
        <v>8</v>
      </c>
      <c r="C216" s="26">
        <v>236603.66</v>
      </c>
      <c r="D216" s="26">
        <v>1496.69</v>
      </c>
      <c r="E216" s="26">
        <v>8909.67</v>
      </c>
      <c r="F216" s="26">
        <v>1303.23</v>
      </c>
      <c r="G216" s="20">
        <v>556.21</v>
      </c>
      <c r="H216" s="20">
        <v>968.41</v>
      </c>
      <c r="I216" s="20">
        <v>827.13</v>
      </c>
      <c r="J216" s="20">
        <v>283.22000000000003</v>
      </c>
      <c r="K216" s="20">
        <v>514.15</v>
      </c>
      <c r="L216" s="49">
        <v>1</v>
      </c>
    </row>
    <row r="217" spans="1:12" s="46" customFormat="1" ht="15.75" thickBot="1" x14ac:dyDescent="0.3">
      <c r="A217" s="25" t="s">
        <v>2595</v>
      </c>
      <c r="B217" s="35" t="s">
        <v>2596</v>
      </c>
      <c r="C217" s="36"/>
      <c r="D217" s="36"/>
      <c r="E217" s="36"/>
      <c r="F217" s="36"/>
      <c r="G217" s="36"/>
      <c r="H217" s="36"/>
      <c r="I217" s="36"/>
      <c r="J217" s="36"/>
      <c r="K217" s="37"/>
      <c r="L217" s="48">
        <f>SUM(L218:L227)</f>
        <v>10</v>
      </c>
    </row>
    <row r="218" spans="1:12" ht="15.75" thickBot="1" x14ac:dyDescent="0.3">
      <c r="A218" s="17">
        <v>17</v>
      </c>
      <c r="B218" s="18" t="s">
        <v>2101</v>
      </c>
      <c r="C218" s="19">
        <v>381204</v>
      </c>
      <c r="D218" s="19">
        <v>2360</v>
      </c>
      <c r="E218" s="19">
        <v>3600</v>
      </c>
      <c r="F218" s="19">
        <v>2800</v>
      </c>
      <c r="G218" s="20">
        <v>200</v>
      </c>
      <c r="H218" s="20">
        <v>450</v>
      </c>
      <c r="I218" s="19">
        <v>5557</v>
      </c>
      <c r="J218" s="19">
        <v>1331</v>
      </c>
      <c r="L218" s="47">
        <v>1</v>
      </c>
    </row>
    <row r="219" spans="1:12" ht="15.75" thickBot="1" x14ac:dyDescent="0.3">
      <c r="A219" s="17">
        <v>154</v>
      </c>
      <c r="B219" s="18" t="s">
        <v>2108</v>
      </c>
      <c r="C219" s="26">
        <v>57386.32</v>
      </c>
      <c r="D219" s="20">
        <v>541.24</v>
      </c>
      <c r="E219" s="26">
        <v>11641.67</v>
      </c>
      <c r="F219" s="26">
        <v>5267.37</v>
      </c>
      <c r="G219" s="20">
        <v>23</v>
      </c>
      <c r="H219" s="20">
        <v>377.14</v>
      </c>
      <c r="I219" s="20">
        <v>345</v>
      </c>
      <c r="J219" s="26">
        <v>1888.31</v>
      </c>
      <c r="K219" s="20">
        <v>78</v>
      </c>
      <c r="L219" s="49">
        <v>1</v>
      </c>
    </row>
    <row r="220" spans="1:12" ht="15.75" thickBot="1" x14ac:dyDescent="0.3">
      <c r="A220" s="17">
        <v>155</v>
      </c>
      <c r="B220" s="18" t="s">
        <v>9</v>
      </c>
      <c r="C220" s="26">
        <v>39859.25</v>
      </c>
      <c r="D220" s="20">
        <v>521.19000000000005</v>
      </c>
      <c r="E220" s="26">
        <v>7887.01</v>
      </c>
      <c r="F220" s="26">
        <v>4087.94</v>
      </c>
      <c r="G220" s="20">
        <v>74.989999999999995</v>
      </c>
      <c r="H220" s="20">
        <v>355.43</v>
      </c>
      <c r="I220" s="20">
        <v>123.49</v>
      </c>
      <c r="J220" s="20">
        <v>246.71</v>
      </c>
      <c r="K220" s="20">
        <v>42.18</v>
      </c>
      <c r="L220" s="49">
        <v>1</v>
      </c>
    </row>
    <row r="221" spans="1:12" ht="15.75" thickBot="1" x14ac:dyDescent="0.3">
      <c r="A221" s="17">
        <v>156</v>
      </c>
      <c r="B221" s="18" t="s">
        <v>2128</v>
      </c>
      <c r="C221" s="26">
        <v>63716.88</v>
      </c>
      <c r="D221" s="26">
        <v>3112.74</v>
      </c>
      <c r="E221" s="26">
        <v>6455.57</v>
      </c>
      <c r="F221" s="26">
        <v>2002.69</v>
      </c>
      <c r="G221" s="20">
        <v>175</v>
      </c>
      <c r="H221" s="26">
        <v>3680.29</v>
      </c>
      <c r="I221" s="26">
        <v>1398.54</v>
      </c>
      <c r="J221" s="20">
        <v>947.17</v>
      </c>
      <c r="K221" s="20">
        <v>146.49</v>
      </c>
      <c r="L221" s="49">
        <v>1</v>
      </c>
    </row>
    <row r="222" spans="1:12" ht="15.75" thickBot="1" x14ac:dyDescent="0.3">
      <c r="A222" s="17">
        <v>157</v>
      </c>
      <c r="B222" s="18" t="s">
        <v>10</v>
      </c>
      <c r="C222" s="26">
        <v>111700.93</v>
      </c>
      <c r="D222" s="20">
        <v>961.95</v>
      </c>
      <c r="E222" s="26">
        <v>13178.42</v>
      </c>
      <c r="F222" s="26">
        <v>4829.18</v>
      </c>
      <c r="G222" s="20">
        <v>120</v>
      </c>
      <c r="H222" s="20">
        <v>63.83</v>
      </c>
      <c r="I222" s="20">
        <v>819.49</v>
      </c>
      <c r="J222" s="20">
        <v>60.14</v>
      </c>
      <c r="K222" s="20">
        <v>41.5</v>
      </c>
      <c r="L222" s="49">
        <v>1</v>
      </c>
    </row>
    <row r="223" spans="1:12" ht="15.75" thickBot="1" x14ac:dyDescent="0.3">
      <c r="A223" s="17">
        <v>158</v>
      </c>
      <c r="B223" s="18" t="s">
        <v>11</v>
      </c>
      <c r="C223" s="26">
        <v>101343.5</v>
      </c>
      <c r="D223" s="26">
        <v>2629.96</v>
      </c>
      <c r="E223" s="26">
        <v>7735.51</v>
      </c>
      <c r="F223" s="26">
        <v>7619.51</v>
      </c>
      <c r="G223" s="20">
        <v>209.34</v>
      </c>
      <c r="H223" s="26">
        <v>1582.73</v>
      </c>
      <c r="I223" s="26">
        <v>1003.09</v>
      </c>
      <c r="J223" s="26">
        <v>9498.5499999999993</v>
      </c>
      <c r="K223" s="20">
        <v>48.95</v>
      </c>
      <c r="L223" s="49">
        <v>1</v>
      </c>
    </row>
    <row r="224" spans="1:12" ht="15.75" thickBot="1" x14ac:dyDescent="0.3">
      <c r="A224" s="17">
        <v>159</v>
      </c>
      <c r="B224" s="18" t="s">
        <v>13</v>
      </c>
      <c r="C224" s="26">
        <v>74699.009999999995</v>
      </c>
      <c r="D224" s="20">
        <v>571.46</v>
      </c>
      <c r="E224" s="26">
        <v>17943.080000000002</v>
      </c>
      <c r="F224" s="26">
        <v>1308.05</v>
      </c>
      <c r="G224" s="20">
        <v>55.63</v>
      </c>
      <c r="H224" s="20">
        <v>491.71</v>
      </c>
      <c r="I224" s="26">
        <v>1562.18</v>
      </c>
      <c r="J224" s="20">
        <v>129.69</v>
      </c>
      <c r="K224" s="20">
        <v>30</v>
      </c>
      <c r="L224" s="49">
        <v>1</v>
      </c>
    </row>
    <row r="225" spans="1:12" ht="15.75" thickBot="1" x14ac:dyDescent="0.3">
      <c r="A225" s="17">
        <v>160</v>
      </c>
      <c r="B225" s="18" t="s">
        <v>2173</v>
      </c>
      <c r="C225" s="26">
        <v>38936.6</v>
      </c>
      <c r="D225" s="26">
        <v>1259.2</v>
      </c>
      <c r="E225" s="26">
        <v>9505.6200000000008</v>
      </c>
      <c r="F225" s="26">
        <v>4941.63</v>
      </c>
      <c r="G225" s="20">
        <v>8.64</v>
      </c>
      <c r="H225" s="20">
        <v>162.88</v>
      </c>
      <c r="I225" s="20">
        <v>263.29000000000002</v>
      </c>
      <c r="J225" s="20">
        <v>756.78</v>
      </c>
      <c r="K225" s="20">
        <v>170.64</v>
      </c>
      <c r="L225" s="49">
        <v>1</v>
      </c>
    </row>
    <row r="226" spans="1:12" ht="15.75" thickBot="1" x14ac:dyDescent="0.3">
      <c r="A226" s="17">
        <v>161</v>
      </c>
      <c r="B226" s="18" t="s">
        <v>2180</v>
      </c>
      <c r="C226" s="26">
        <v>80410.55</v>
      </c>
      <c r="D226" s="20">
        <v>584.4</v>
      </c>
      <c r="E226" s="26">
        <v>10760.21</v>
      </c>
      <c r="F226" s="26">
        <v>9035.0499999999993</v>
      </c>
      <c r="G226" s="20">
        <v>777.73</v>
      </c>
      <c r="H226" s="20">
        <v>51.18</v>
      </c>
      <c r="I226" s="20">
        <v>385.41</v>
      </c>
      <c r="J226" s="26">
        <v>37865.410000000003</v>
      </c>
      <c r="K226" s="20">
        <v>325</v>
      </c>
      <c r="L226" s="49">
        <v>1</v>
      </c>
    </row>
    <row r="227" spans="1:12" ht="15.75" thickBot="1" x14ac:dyDescent="0.3">
      <c r="A227" s="17">
        <v>162</v>
      </c>
      <c r="B227" s="18" t="s">
        <v>2187</v>
      </c>
      <c r="C227" s="26">
        <v>94552.18</v>
      </c>
      <c r="D227" s="26">
        <v>2803.76</v>
      </c>
      <c r="E227" s="26">
        <v>5166.12</v>
      </c>
      <c r="F227" s="26">
        <v>4685.5</v>
      </c>
      <c r="G227" s="20">
        <v>250</v>
      </c>
      <c r="H227" s="20">
        <v>800.17</v>
      </c>
      <c r="I227" s="20">
        <v>535</v>
      </c>
      <c r="J227" s="20">
        <v>920.6</v>
      </c>
      <c r="K227" s="26">
        <v>1184.3</v>
      </c>
      <c r="L227" s="49">
        <v>1</v>
      </c>
    </row>
    <row r="228" spans="1:12" s="46" customFormat="1" ht="15.75" thickBot="1" x14ac:dyDescent="0.3">
      <c r="A228" s="25" t="s">
        <v>2597</v>
      </c>
      <c r="B228" s="35" t="s">
        <v>2598</v>
      </c>
      <c r="C228" s="36"/>
      <c r="D228" s="36"/>
      <c r="E228" s="36"/>
      <c r="F228" s="36"/>
      <c r="G228" s="36"/>
      <c r="H228" s="36"/>
      <c r="I228" s="36"/>
      <c r="J228" s="36"/>
      <c r="K228" s="37"/>
      <c r="L228" s="48">
        <f>SUM(L229:L240)</f>
        <v>12</v>
      </c>
    </row>
    <row r="229" spans="1:12" ht="15.75" thickBot="1" x14ac:dyDescent="0.3">
      <c r="A229" s="17">
        <v>18</v>
      </c>
      <c r="B229" s="18" t="s">
        <v>2194</v>
      </c>
      <c r="C229" s="19">
        <v>511361</v>
      </c>
      <c r="D229" s="20">
        <v>752</v>
      </c>
      <c r="E229" s="19">
        <v>27464</v>
      </c>
      <c r="F229" s="19">
        <v>1777</v>
      </c>
      <c r="G229" s="19">
        <v>5085</v>
      </c>
      <c r="H229" s="19">
        <v>15107</v>
      </c>
      <c r="I229" s="19">
        <v>26028</v>
      </c>
      <c r="J229" s="19">
        <v>6373</v>
      </c>
      <c r="L229" s="47">
        <v>1</v>
      </c>
    </row>
    <row r="230" spans="1:12" ht="15.75" thickBot="1" x14ac:dyDescent="0.3">
      <c r="A230" s="17">
        <v>158</v>
      </c>
      <c r="B230" s="18" t="s">
        <v>15</v>
      </c>
      <c r="C230" s="26">
        <v>64068.3</v>
      </c>
      <c r="D230" s="20">
        <v>800.61</v>
      </c>
      <c r="E230" s="26">
        <v>1700</v>
      </c>
      <c r="F230" s="26">
        <v>2429.4</v>
      </c>
      <c r="G230" s="20">
        <v>801.01</v>
      </c>
      <c r="H230" s="26">
        <v>3502.98</v>
      </c>
      <c r="I230" s="20">
        <v>834.35</v>
      </c>
      <c r="J230" s="20">
        <v>573.37</v>
      </c>
      <c r="K230" s="20">
        <v>170.36</v>
      </c>
      <c r="L230" s="49">
        <v>1</v>
      </c>
    </row>
    <row r="231" spans="1:12" ht="15.75" thickBot="1" x14ac:dyDescent="0.3">
      <c r="A231" s="17">
        <v>159</v>
      </c>
      <c r="B231" s="18" t="s">
        <v>16</v>
      </c>
      <c r="C231" s="26">
        <v>80882.95</v>
      </c>
      <c r="D231" s="20">
        <v>821.04</v>
      </c>
      <c r="E231" s="26">
        <v>7287.74</v>
      </c>
      <c r="F231" s="26">
        <v>3598.73</v>
      </c>
      <c r="G231" s="20">
        <v>547.79</v>
      </c>
      <c r="H231" s="26">
        <v>1868.5</v>
      </c>
      <c r="I231" s="20">
        <v>786.3</v>
      </c>
      <c r="J231" s="20">
        <v>253.5</v>
      </c>
      <c r="K231" s="20">
        <v>337.96</v>
      </c>
      <c r="L231" s="49">
        <v>1</v>
      </c>
    </row>
    <row r="232" spans="1:12" ht="15.75" thickBot="1" x14ac:dyDescent="0.3">
      <c r="A232" s="17">
        <v>160</v>
      </c>
      <c r="B232" s="18" t="s">
        <v>17</v>
      </c>
      <c r="C232" s="26">
        <v>99867.99</v>
      </c>
      <c r="D232" s="26">
        <v>7085.03</v>
      </c>
      <c r="E232" s="26">
        <v>18634.53</v>
      </c>
      <c r="F232" s="26">
        <v>6013.45</v>
      </c>
      <c r="G232" s="20">
        <v>348.85</v>
      </c>
      <c r="H232" s="20">
        <v>118.99</v>
      </c>
      <c r="I232" s="20">
        <v>279.66000000000003</v>
      </c>
      <c r="J232" s="20">
        <v>39.75</v>
      </c>
      <c r="K232" s="20">
        <v>132.34</v>
      </c>
      <c r="L232" s="49">
        <v>1</v>
      </c>
    </row>
    <row r="233" spans="1:12" ht="15.75" thickBot="1" x14ac:dyDescent="0.3">
      <c r="A233" s="17">
        <v>161</v>
      </c>
      <c r="B233" s="18" t="s">
        <v>18</v>
      </c>
      <c r="C233" s="26">
        <v>42925.91</v>
      </c>
      <c r="D233" s="26">
        <v>1107.3599999999999</v>
      </c>
      <c r="E233" s="26">
        <v>3248.17</v>
      </c>
      <c r="F233" s="26">
        <v>4303.0200000000004</v>
      </c>
      <c r="G233" s="20">
        <v>123.14</v>
      </c>
      <c r="H233" s="26">
        <v>1265.08</v>
      </c>
      <c r="I233" s="20">
        <v>192.55</v>
      </c>
      <c r="J233" s="20">
        <v>37.82</v>
      </c>
      <c r="K233" s="20">
        <v>63.36</v>
      </c>
      <c r="L233" s="49">
        <v>1</v>
      </c>
    </row>
    <row r="234" spans="1:12" ht="15.75" thickBot="1" x14ac:dyDescent="0.3">
      <c r="A234" s="17">
        <v>162</v>
      </c>
      <c r="B234" s="18" t="s">
        <v>20</v>
      </c>
      <c r="C234" s="26">
        <v>22979.279999999999</v>
      </c>
      <c r="D234" s="26">
        <v>2131.7399999999998</v>
      </c>
      <c r="E234" s="26">
        <v>2461.21</v>
      </c>
      <c r="F234" s="26">
        <v>1991.29</v>
      </c>
      <c r="G234" s="20">
        <v>46.62</v>
      </c>
      <c r="H234" s="26">
        <v>1491.2</v>
      </c>
      <c r="I234" s="26">
        <v>1306.3399999999999</v>
      </c>
      <c r="J234" s="20">
        <v>560.59</v>
      </c>
      <c r="K234" s="20">
        <v>265.06</v>
      </c>
      <c r="L234" s="49">
        <v>1</v>
      </c>
    </row>
    <row r="235" spans="1:12" ht="15.75" thickBot="1" x14ac:dyDescent="0.3">
      <c r="A235" s="17">
        <v>163</v>
      </c>
      <c r="B235" s="18" t="s">
        <v>2237</v>
      </c>
      <c r="C235" s="26">
        <v>97818.47</v>
      </c>
      <c r="D235" s="26">
        <v>7130.22</v>
      </c>
      <c r="E235" s="26">
        <v>5731.86</v>
      </c>
      <c r="F235" s="26">
        <v>4765.8500000000004</v>
      </c>
      <c r="G235" s="20">
        <v>799.91</v>
      </c>
      <c r="H235" s="26">
        <v>1135.75</v>
      </c>
      <c r="I235" s="20">
        <v>702.5</v>
      </c>
      <c r="J235" s="26">
        <v>1093.8</v>
      </c>
      <c r="K235" s="20">
        <v>210.9</v>
      </c>
      <c r="L235" s="49">
        <v>1</v>
      </c>
    </row>
    <row r="236" spans="1:12" ht="15.75" thickBot="1" x14ac:dyDescent="0.3">
      <c r="A236" s="17">
        <v>164</v>
      </c>
      <c r="B236" s="18" t="s">
        <v>22</v>
      </c>
      <c r="C236" s="26">
        <v>153227.95000000001</v>
      </c>
      <c r="D236" s="26">
        <v>7544.29</v>
      </c>
      <c r="E236" s="26">
        <v>16012.15</v>
      </c>
      <c r="F236" s="26">
        <v>5645.36</v>
      </c>
      <c r="G236" s="26">
        <v>4105.18</v>
      </c>
      <c r="H236" s="26">
        <v>3331.35</v>
      </c>
      <c r="I236" s="26">
        <v>1677.53</v>
      </c>
      <c r="J236" s="26">
        <v>3456.5</v>
      </c>
      <c r="K236" s="20">
        <v>454.45</v>
      </c>
      <c r="L236" s="49">
        <v>1</v>
      </c>
    </row>
    <row r="237" spans="1:12" ht="15.75" thickBot="1" x14ac:dyDescent="0.3">
      <c r="A237" s="17">
        <v>165</v>
      </c>
      <c r="B237" s="18" t="s">
        <v>23</v>
      </c>
      <c r="C237" s="26">
        <v>69667.83</v>
      </c>
      <c r="D237" s="20">
        <v>559.75</v>
      </c>
      <c r="E237" s="26">
        <v>24924.41</v>
      </c>
      <c r="F237" s="20">
        <v>777</v>
      </c>
      <c r="G237" s="20">
        <v>100</v>
      </c>
      <c r="H237" s="20">
        <v>281.95</v>
      </c>
      <c r="I237" s="20">
        <v>715.48</v>
      </c>
      <c r="J237" s="20">
        <v>274.89999999999998</v>
      </c>
      <c r="K237" s="20">
        <v>195.08</v>
      </c>
      <c r="L237" s="49">
        <v>1</v>
      </c>
    </row>
    <row r="238" spans="1:12" ht="15.75" thickBot="1" x14ac:dyDescent="0.3">
      <c r="A238" s="17">
        <v>166</v>
      </c>
      <c r="B238" s="18" t="s">
        <v>24</v>
      </c>
      <c r="C238" s="26">
        <v>31679.84</v>
      </c>
      <c r="D238" s="20">
        <v>652.79999999999995</v>
      </c>
      <c r="E238" s="26">
        <v>8650</v>
      </c>
      <c r="F238" s="26">
        <v>2265</v>
      </c>
      <c r="G238" s="26">
        <v>4100.9799999999996</v>
      </c>
      <c r="H238" s="26">
        <v>3455.1</v>
      </c>
      <c r="I238" s="20">
        <v>868.82</v>
      </c>
      <c r="J238" s="20">
        <v>464.4</v>
      </c>
      <c r="K238" s="26">
        <v>4776.6099999999997</v>
      </c>
      <c r="L238" s="49">
        <v>1</v>
      </c>
    </row>
    <row r="239" spans="1:12" ht="15.75" thickBot="1" x14ac:dyDescent="0.3">
      <c r="A239" s="17">
        <v>167</v>
      </c>
      <c r="B239" s="18" t="s">
        <v>25</v>
      </c>
      <c r="C239" s="26">
        <v>56186.43</v>
      </c>
      <c r="D239" s="26">
        <v>1673.8</v>
      </c>
      <c r="E239" s="26">
        <v>4744.4399999999996</v>
      </c>
      <c r="F239" s="26">
        <v>6273.75</v>
      </c>
      <c r="G239" s="20">
        <v>211.83</v>
      </c>
      <c r="H239" s="26">
        <v>1537.59</v>
      </c>
      <c r="I239" s="26">
        <v>1400.97</v>
      </c>
      <c r="J239" s="20">
        <v>489.09</v>
      </c>
      <c r="K239" s="20">
        <v>27.5</v>
      </c>
      <c r="L239" s="49">
        <v>1</v>
      </c>
    </row>
    <row r="240" spans="1:12" ht="15.75" thickBot="1" x14ac:dyDescent="0.3">
      <c r="A240" s="17">
        <v>168</v>
      </c>
      <c r="B240" s="18" t="s">
        <v>26</v>
      </c>
      <c r="C240" s="26">
        <v>81921.16</v>
      </c>
      <c r="D240" s="26">
        <v>24156.07</v>
      </c>
      <c r="E240" s="20">
        <v>497</v>
      </c>
      <c r="F240" s="26">
        <v>20157.23</v>
      </c>
      <c r="G240" s="26">
        <v>3328.02</v>
      </c>
      <c r="H240" s="26">
        <v>12696.11</v>
      </c>
      <c r="I240" s="20">
        <v>890.22</v>
      </c>
      <c r="J240" s="26">
        <v>5133.54</v>
      </c>
      <c r="K240" s="20">
        <v>570.14</v>
      </c>
      <c r="L240" s="49">
        <v>1</v>
      </c>
    </row>
    <row r="241" spans="1:12" s="46" customFormat="1" ht="15.75" thickBot="1" x14ac:dyDescent="0.3">
      <c r="A241" s="25" t="s">
        <v>2599</v>
      </c>
      <c r="B241" s="35" t="s">
        <v>2600</v>
      </c>
      <c r="C241" s="36"/>
      <c r="D241" s="36"/>
      <c r="E241" s="36"/>
      <c r="F241" s="36"/>
      <c r="G241" s="36"/>
      <c r="H241" s="36"/>
      <c r="I241" s="36"/>
      <c r="J241" s="36"/>
      <c r="K241" s="37"/>
      <c r="L241" s="48">
        <f>SUM(L242:L249)</f>
        <v>8</v>
      </c>
    </row>
    <row r="242" spans="1:12" ht="15.75" thickBot="1" x14ac:dyDescent="0.3">
      <c r="A242" s="17">
        <v>19</v>
      </c>
      <c r="B242" s="18" t="s">
        <v>2280</v>
      </c>
      <c r="C242" s="19">
        <v>812939</v>
      </c>
      <c r="D242" s="19">
        <v>1005</v>
      </c>
      <c r="E242" s="19">
        <v>165840</v>
      </c>
      <c r="F242" s="20">
        <v>761</v>
      </c>
      <c r="G242" s="20">
        <v>880</v>
      </c>
      <c r="H242" s="20">
        <v>674</v>
      </c>
      <c r="I242" s="19">
        <v>8663</v>
      </c>
      <c r="J242" s="19">
        <v>1222</v>
      </c>
      <c r="L242" s="47">
        <v>1</v>
      </c>
    </row>
    <row r="243" spans="1:12" ht="15.75" thickBot="1" x14ac:dyDescent="0.3">
      <c r="A243" s="17">
        <v>169</v>
      </c>
      <c r="B243" s="18" t="s">
        <v>27</v>
      </c>
      <c r="C243" s="26">
        <v>164672.87</v>
      </c>
      <c r="D243" s="26">
        <v>7254.49</v>
      </c>
      <c r="E243" s="26">
        <v>21797.46</v>
      </c>
      <c r="F243" s="26">
        <v>6572.47</v>
      </c>
      <c r="G243" s="20">
        <v>300</v>
      </c>
      <c r="H243" s="20">
        <v>956.9</v>
      </c>
      <c r="I243" s="20">
        <v>694.99</v>
      </c>
      <c r="J243" s="26">
        <v>1450</v>
      </c>
      <c r="K243" s="20">
        <v>299.92</v>
      </c>
      <c r="L243" s="49">
        <v>1</v>
      </c>
    </row>
    <row r="244" spans="1:12" ht="15.75" thickBot="1" x14ac:dyDescent="0.3">
      <c r="A244" s="17">
        <v>170</v>
      </c>
      <c r="B244" s="18" t="s">
        <v>28</v>
      </c>
      <c r="C244" s="26">
        <v>132749.26</v>
      </c>
      <c r="D244" s="26">
        <v>4090.75</v>
      </c>
      <c r="E244" s="26">
        <v>8083.35</v>
      </c>
      <c r="F244" s="26">
        <v>4349.1499999999996</v>
      </c>
      <c r="G244" s="26">
        <v>1132.53</v>
      </c>
      <c r="H244" s="20">
        <v>428</v>
      </c>
      <c r="I244" s="26">
        <v>1406.71</v>
      </c>
      <c r="J244" s="20">
        <v>510</v>
      </c>
      <c r="K244" s="20">
        <v>350</v>
      </c>
      <c r="L244" s="49">
        <v>1</v>
      </c>
    </row>
    <row r="245" spans="1:12" ht="15.75" thickBot="1" x14ac:dyDescent="0.3">
      <c r="A245" s="17">
        <v>171</v>
      </c>
      <c r="B245" s="18" t="s">
        <v>29</v>
      </c>
      <c r="C245" s="26">
        <v>285199.95</v>
      </c>
      <c r="D245" s="26">
        <v>11534.43</v>
      </c>
      <c r="E245" s="26">
        <v>71120.81</v>
      </c>
      <c r="F245" s="26">
        <v>10575.09</v>
      </c>
      <c r="G245" s="26">
        <v>7586.38</v>
      </c>
      <c r="H245" s="20">
        <v>877.05</v>
      </c>
      <c r="I245" s="26">
        <v>2275</v>
      </c>
      <c r="J245" s="26">
        <v>3185.04</v>
      </c>
      <c r="K245" s="20">
        <v>425</v>
      </c>
      <c r="L245" s="49">
        <v>1</v>
      </c>
    </row>
    <row r="246" spans="1:12" ht="15.75" thickBot="1" x14ac:dyDescent="0.3">
      <c r="A246" s="17">
        <v>172</v>
      </c>
      <c r="B246" s="18" t="s">
        <v>31</v>
      </c>
      <c r="C246" s="26">
        <v>172789.79</v>
      </c>
      <c r="D246" s="26">
        <v>4121.99</v>
      </c>
      <c r="E246" s="26">
        <v>19450.64</v>
      </c>
      <c r="F246" s="26">
        <v>3182.35</v>
      </c>
      <c r="G246" s="26">
        <v>1060.28</v>
      </c>
      <c r="H246" s="20">
        <v>294.41000000000003</v>
      </c>
      <c r="I246" s="26">
        <v>1173.76</v>
      </c>
      <c r="J246" s="26">
        <v>16515.63</v>
      </c>
      <c r="K246" s="20">
        <v>339.71</v>
      </c>
      <c r="L246" s="49">
        <v>1</v>
      </c>
    </row>
    <row r="247" spans="1:12" ht="15.75" thickBot="1" x14ac:dyDescent="0.3">
      <c r="A247" s="17">
        <v>173</v>
      </c>
      <c r="B247" s="18" t="s">
        <v>2330</v>
      </c>
      <c r="C247" s="26">
        <v>284742.28999999998</v>
      </c>
      <c r="D247" s="26">
        <v>6306.86</v>
      </c>
      <c r="E247" s="26">
        <v>14484.8</v>
      </c>
      <c r="F247" s="26">
        <v>3749.74</v>
      </c>
      <c r="G247" s="26">
        <v>1150</v>
      </c>
      <c r="H247" s="26">
        <v>2854.67</v>
      </c>
      <c r="I247" s="26">
        <v>1023.82</v>
      </c>
      <c r="J247" s="26">
        <v>5767.89</v>
      </c>
      <c r="K247" s="26">
        <v>1106.5999999999999</v>
      </c>
      <c r="L247" s="49">
        <v>1</v>
      </c>
    </row>
    <row r="248" spans="1:12" ht="15.75" thickBot="1" x14ac:dyDescent="0.3">
      <c r="A248" s="17">
        <v>174</v>
      </c>
      <c r="B248" s="18" t="s">
        <v>33</v>
      </c>
      <c r="C248" s="26">
        <v>43458.22</v>
      </c>
      <c r="D248" s="26">
        <v>1124.95</v>
      </c>
      <c r="E248" s="26">
        <v>4386.43</v>
      </c>
      <c r="F248" s="26">
        <v>4011.7</v>
      </c>
      <c r="G248" s="26">
        <v>1537.72</v>
      </c>
      <c r="H248" s="26">
        <v>1317.72</v>
      </c>
      <c r="I248" s="20">
        <v>690.88</v>
      </c>
      <c r="J248" s="26">
        <v>2667.34</v>
      </c>
      <c r="K248" s="20">
        <v>231.54</v>
      </c>
      <c r="L248" s="49">
        <v>1</v>
      </c>
    </row>
    <row r="249" spans="1:12" ht="15.75" thickBot="1" x14ac:dyDescent="0.3">
      <c r="A249" s="17">
        <v>175</v>
      </c>
      <c r="B249" s="18" t="s">
        <v>2343</v>
      </c>
      <c r="C249" s="26">
        <v>201290.35</v>
      </c>
      <c r="D249" s="20">
        <v>956.03</v>
      </c>
      <c r="E249" s="26">
        <v>8755.58</v>
      </c>
      <c r="F249" s="26">
        <v>3282.5</v>
      </c>
      <c r="G249" s="20">
        <v>457.94</v>
      </c>
      <c r="H249" s="26">
        <v>3015.15</v>
      </c>
      <c r="I249" s="26">
        <v>2342.4299999999998</v>
      </c>
      <c r="J249" s="26">
        <v>2189.2800000000002</v>
      </c>
      <c r="K249" s="20">
        <v>201.52</v>
      </c>
      <c r="L249" s="49">
        <v>1</v>
      </c>
    </row>
    <row r="250" spans="1:12" s="46" customFormat="1" ht="15.75" thickBot="1" x14ac:dyDescent="0.3">
      <c r="A250" s="25" t="s">
        <v>2601</v>
      </c>
      <c r="B250" s="35" t="s">
        <v>2602</v>
      </c>
      <c r="C250" s="36"/>
      <c r="D250" s="36"/>
      <c r="E250" s="36"/>
      <c r="F250" s="36"/>
      <c r="G250" s="36"/>
      <c r="H250" s="36"/>
      <c r="I250" s="36"/>
      <c r="J250" s="36"/>
      <c r="K250" s="37"/>
      <c r="L250" s="48">
        <f>SUM(L251:L252)</f>
        <v>2</v>
      </c>
    </row>
    <row r="251" spans="1:12" ht="15.75" thickBot="1" x14ac:dyDescent="0.3">
      <c r="A251" s="17">
        <v>176</v>
      </c>
      <c r="B251" s="18" t="s">
        <v>34</v>
      </c>
      <c r="C251" s="26">
        <v>130514.09</v>
      </c>
      <c r="D251" s="20">
        <v>735.78</v>
      </c>
      <c r="E251" s="26">
        <v>9283.0400000000009</v>
      </c>
      <c r="F251" s="26">
        <v>5178.95</v>
      </c>
      <c r="G251" s="20">
        <v>298.27999999999997</v>
      </c>
      <c r="H251" s="26">
        <v>6672.17</v>
      </c>
      <c r="I251" s="26">
        <v>1139.29</v>
      </c>
      <c r="J251" s="26">
        <v>1490.41</v>
      </c>
      <c r="K251" s="20">
        <v>112.39</v>
      </c>
      <c r="L251" s="49">
        <v>1</v>
      </c>
    </row>
    <row r="252" spans="1:12" ht="15.75" thickBot="1" x14ac:dyDescent="0.3">
      <c r="A252" s="17">
        <v>177</v>
      </c>
      <c r="B252" s="18" t="s">
        <v>38</v>
      </c>
      <c r="C252" s="26">
        <v>103695.18</v>
      </c>
      <c r="D252" s="20">
        <v>960.88</v>
      </c>
      <c r="E252" s="26">
        <v>23852.27</v>
      </c>
      <c r="F252" s="26">
        <v>2147.1</v>
      </c>
      <c r="G252" s="20">
        <v>150</v>
      </c>
      <c r="H252" s="20">
        <v>259.36</v>
      </c>
      <c r="I252" s="20">
        <v>284.89999999999998</v>
      </c>
      <c r="J252" s="20">
        <v>120</v>
      </c>
      <c r="K252" s="20">
        <v>50</v>
      </c>
      <c r="L252" s="49">
        <v>1</v>
      </c>
    </row>
    <row r="253" spans="1:12" s="45" customFormat="1" ht="15.75" thickBot="1" x14ac:dyDescent="0.3">
      <c r="A253" s="40" t="s">
        <v>2565</v>
      </c>
      <c r="B253" s="41" t="s">
        <v>2688</v>
      </c>
      <c r="C253" s="42"/>
      <c r="D253" s="42"/>
      <c r="E253" s="42"/>
      <c r="F253" s="42"/>
      <c r="G253" s="42"/>
      <c r="H253" s="43"/>
      <c r="I253" s="43"/>
      <c r="J253" s="43"/>
      <c r="K253" s="44"/>
      <c r="L253" s="40">
        <f>L250+L241+L228+L217+L208</f>
        <v>40</v>
      </c>
    </row>
    <row r="254" spans="1:12" s="46" customFormat="1" ht="15.75" thickBot="1" x14ac:dyDescent="0.3">
      <c r="A254" s="25" t="s">
        <v>2603</v>
      </c>
      <c r="B254" s="35" t="s">
        <v>2604</v>
      </c>
      <c r="C254" s="36"/>
      <c r="D254" s="36"/>
      <c r="E254" s="36"/>
      <c r="F254" s="36"/>
      <c r="G254" s="36"/>
      <c r="H254" s="36"/>
      <c r="I254" s="36"/>
      <c r="J254" s="36"/>
      <c r="K254" s="37"/>
      <c r="L254" s="48">
        <f>SUM(L255:L258)</f>
        <v>4</v>
      </c>
    </row>
    <row r="255" spans="1:12" ht="15.75" thickBot="1" x14ac:dyDescent="0.3">
      <c r="A255" s="17">
        <v>178</v>
      </c>
      <c r="B255" s="18" t="s">
        <v>39</v>
      </c>
      <c r="C255" s="26">
        <v>50346.26</v>
      </c>
      <c r="D255" s="20">
        <v>699.79</v>
      </c>
      <c r="E255" s="26">
        <v>7467.81</v>
      </c>
      <c r="F255" s="26">
        <v>5981.17</v>
      </c>
      <c r="G255" s="20">
        <v>100</v>
      </c>
      <c r="H255" s="20">
        <v>292.98</v>
      </c>
      <c r="I255" s="20">
        <v>854.7</v>
      </c>
      <c r="J255" s="20">
        <v>30.1</v>
      </c>
      <c r="K255" s="20">
        <v>220.8</v>
      </c>
      <c r="L255" s="49">
        <v>1</v>
      </c>
    </row>
    <row r="256" spans="1:12" ht="15.75" thickBot="1" x14ac:dyDescent="0.3">
      <c r="A256" s="17">
        <v>179</v>
      </c>
      <c r="B256" s="18" t="s">
        <v>40</v>
      </c>
      <c r="C256" s="26">
        <v>79272.179999999993</v>
      </c>
      <c r="D256" s="20">
        <v>676.11</v>
      </c>
      <c r="E256" s="26">
        <v>15186.31</v>
      </c>
      <c r="F256" s="26">
        <v>6841.02</v>
      </c>
      <c r="G256" s="20">
        <v>100</v>
      </c>
      <c r="H256" s="26">
        <v>1586.69</v>
      </c>
      <c r="I256" s="20">
        <v>81</v>
      </c>
      <c r="J256" s="20">
        <v>642.07000000000005</v>
      </c>
      <c r="K256" s="20">
        <v>40</v>
      </c>
      <c r="L256" s="49">
        <v>1</v>
      </c>
    </row>
    <row r="257" spans="1:12" ht="15.75" thickBot="1" x14ac:dyDescent="0.3">
      <c r="A257" s="17">
        <v>180</v>
      </c>
      <c r="B257" s="18" t="s">
        <v>2418</v>
      </c>
      <c r="C257" s="26">
        <v>45388.959999999999</v>
      </c>
      <c r="D257" s="20">
        <v>805.18</v>
      </c>
      <c r="E257" s="26">
        <v>8207.18</v>
      </c>
      <c r="F257" s="26">
        <v>5812.45</v>
      </c>
      <c r="G257" s="20">
        <v>128.4</v>
      </c>
      <c r="H257" s="20">
        <v>160.18</v>
      </c>
      <c r="I257" s="20">
        <v>862.21</v>
      </c>
      <c r="J257" s="20">
        <v>417.51</v>
      </c>
      <c r="K257" s="20">
        <v>80.11</v>
      </c>
      <c r="L257" s="49">
        <v>1</v>
      </c>
    </row>
    <row r="258" spans="1:12" ht="15.75" thickBot="1" x14ac:dyDescent="0.3">
      <c r="A258" s="17">
        <v>181</v>
      </c>
      <c r="B258" s="18" t="s">
        <v>44</v>
      </c>
      <c r="C258" s="26">
        <v>128995.91</v>
      </c>
      <c r="D258" s="20">
        <v>966.13</v>
      </c>
      <c r="E258" s="26">
        <v>11788.21</v>
      </c>
      <c r="F258" s="26">
        <v>5409.68</v>
      </c>
      <c r="G258" s="20">
        <v>144</v>
      </c>
      <c r="H258" s="20">
        <v>381.37</v>
      </c>
      <c r="I258" s="20">
        <v>326.58</v>
      </c>
      <c r="J258" s="26">
        <v>2367.69</v>
      </c>
      <c r="K258" s="20">
        <v>89.19</v>
      </c>
      <c r="L258" s="49">
        <v>1</v>
      </c>
    </row>
    <row r="259" spans="1:12" s="46" customFormat="1" ht="15.75" thickBot="1" x14ac:dyDescent="0.3">
      <c r="A259" s="25" t="s">
        <v>2605</v>
      </c>
      <c r="B259" s="35" t="s">
        <v>2606</v>
      </c>
      <c r="C259" s="36"/>
      <c r="D259" s="36"/>
      <c r="E259" s="36"/>
      <c r="F259" s="36"/>
      <c r="G259" s="36"/>
      <c r="H259" s="36"/>
      <c r="I259" s="36"/>
      <c r="J259" s="36"/>
      <c r="K259" s="37"/>
      <c r="L259" s="48">
        <f>SUM(L261:L269)</f>
        <v>9</v>
      </c>
    </row>
    <row r="260" spans="1:12" ht="15.75" thickBot="1" x14ac:dyDescent="0.3">
      <c r="A260" s="17">
        <v>22</v>
      </c>
      <c r="B260" s="18" t="s">
        <v>2431</v>
      </c>
      <c r="C260" s="19">
        <v>517141</v>
      </c>
      <c r="D260" s="20">
        <v>46</v>
      </c>
      <c r="E260" s="19">
        <v>2857</v>
      </c>
      <c r="F260" s="20">
        <v>135</v>
      </c>
      <c r="G260" s="20">
        <v>50</v>
      </c>
      <c r="H260" s="19">
        <v>18475</v>
      </c>
      <c r="I260" s="19">
        <v>4378</v>
      </c>
      <c r="J260" s="20">
        <v>392</v>
      </c>
    </row>
    <row r="261" spans="1:12" ht="15.75" thickBot="1" x14ac:dyDescent="0.3">
      <c r="A261" s="17">
        <v>182</v>
      </c>
      <c r="B261" s="18" t="s">
        <v>2438</v>
      </c>
      <c r="C261" s="26">
        <v>45994.16</v>
      </c>
      <c r="D261" s="26">
        <v>2108.02</v>
      </c>
      <c r="E261" s="26">
        <v>5119.68</v>
      </c>
      <c r="F261" s="26">
        <v>6137.28</v>
      </c>
      <c r="G261" s="20">
        <v>72.010000000000005</v>
      </c>
      <c r="H261" s="20">
        <v>30</v>
      </c>
      <c r="I261" s="26">
        <v>1824.06</v>
      </c>
      <c r="J261" s="20">
        <v>30</v>
      </c>
      <c r="K261" s="20">
        <v>245.28</v>
      </c>
      <c r="L261" s="49">
        <v>1</v>
      </c>
    </row>
    <row r="262" spans="1:12" ht="15.75" thickBot="1" x14ac:dyDescent="0.3">
      <c r="A262" s="17">
        <v>183</v>
      </c>
      <c r="B262" s="18" t="s">
        <v>2445</v>
      </c>
      <c r="C262" s="26">
        <v>25699.33</v>
      </c>
      <c r="D262" s="26">
        <v>2505.3200000000002</v>
      </c>
      <c r="E262" s="26">
        <v>8057.06</v>
      </c>
      <c r="F262" s="26">
        <v>6834.69</v>
      </c>
      <c r="G262" s="26">
        <v>2235.3200000000002</v>
      </c>
      <c r="H262" s="26">
        <v>1685.89</v>
      </c>
      <c r="I262" s="20">
        <v>203.53</v>
      </c>
      <c r="J262" s="20">
        <v>412.51</v>
      </c>
      <c r="K262" s="20">
        <v>517.77</v>
      </c>
      <c r="L262" s="49">
        <v>1</v>
      </c>
    </row>
    <row r="263" spans="1:12" ht="15.75" thickBot="1" x14ac:dyDescent="0.3">
      <c r="A263" s="17">
        <v>184</v>
      </c>
      <c r="B263" s="18" t="s">
        <v>2452</v>
      </c>
      <c r="C263" s="26">
        <v>29890.77</v>
      </c>
      <c r="D263" s="20">
        <v>898.83</v>
      </c>
      <c r="E263" s="26">
        <v>10567.9</v>
      </c>
      <c r="F263" s="26">
        <v>5471.89</v>
      </c>
      <c r="G263" s="20">
        <v>30</v>
      </c>
      <c r="H263" s="26">
        <v>2180.14</v>
      </c>
      <c r="I263" s="20">
        <v>425.46</v>
      </c>
      <c r="J263" s="20">
        <v>105.17</v>
      </c>
      <c r="K263" s="20">
        <v>29.04</v>
      </c>
      <c r="L263" s="49">
        <v>1</v>
      </c>
    </row>
    <row r="264" spans="1:12" ht="15.75" thickBot="1" x14ac:dyDescent="0.3">
      <c r="A264" s="17">
        <v>185</v>
      </c>
      <c r="B264" s="18" t="s">
        <v>2459</v>
      </c>
      <c r="C264" s="26">
        <v>31802.41</v>
      </c>
      <c r="D264" s="20">
        <v>299</v>
      </c>
      <c r="E264" s="26">
        <v>6149.04</v>
      </c>
      <c r="F264" s="26">
        <v>3061.8</v>
      </c>
      <c r="G264" s="20">
        <v>53.3</v>
      </c>
      <c r="H264" s="26">
        <v>1511.26</v>
      </c>
      <c r="I264" s="20">
        <v>180.64</v>
      </c>
      <c r="J264" s="20">
        <v>281.81</v>
      </c>
      <c r="K264" s="20">
        <v>21.82</v>
      </c>
      <c r="L264" s="49">
        <v>1</v>
      </c>
    </row>
    <row r="265" spans="1:12" ht="15.75" thickBot="1" x14ac:dyDescent="0.3">
      <c r="A265" s="17">
        <v>186</v>
      </c>
      <c r="B265" s="18" t="s">
        <v>2473</v>
      </c>
      <c r="C265" s="26">
        <v>64375.7</v>
      </c>
      <c r="D265" s="20">
        <v>65.260000000000005</v>
      </c>
      <c r="E265" s="26">
        <v>7366.79</v>
      </c>
      <c r="F265" s="26">
        <v>5072.75</v>
      </c>
      <c r="G265" s="20">
        <v>40.4</v>
      </c>
      <c r="H265" s="20">
        <v>21.6</v>
      </c>
      <c r="I265" s="20">
        <v>222.6</v>
      </c>
      <c r="J265" s="26">
        <v>2552.2600000000002</v>
      </c>
      <c r="K265" s="20">
        <v>381.47</v>
      </c>
      <c r="L265" s="49">
        <v>1</v>
      </c>
    </row>
    <row r="266" spans="1:12" ht="15.75" thickBot="1" x14ac:dyDescent="0.3">
      <c r="A266" s="17">
        <v>187</v>
      </c>
      <c r="B266" s="18" t="s">
        <v>2487</v>
      </c>
      <c r="C266" s="26">
        <v>45686.71</v>
      </c>
      <c r="D266" s="26">
        <v>1241.83</v>
      </c>
      <c r="E266" s="26">
        <v>7781.76</v>
      </c>
      <c r="F266" s="26">
        <v>1855.9</v>
      </c>
      <c r="G266" s="20">
        <v>7.46</v>
      </c>
      <c r="H266" s="26">
        <v>2847.62</v>
      </c>
      <c r="I266" s="20">
        <v>147.15</v>
      </c>
      <c r="J266" s="20">
        <v>43.77</v>
      </c>
      <c r="K266" s="20">
        <v>28</v>
      </c>
      <c r="L266" s="49">
        <v>1</v>
      </c>
    </row>
    <row r="267" spans="1:12" ht="15.75" thickBot="1" x14ac:dyDescent="0.3">
      <c r="A267" s="17">
        <v>188</v>
      </c>
      <c r="B267" s="18" t="s">
        <v>2494</v>
      </c>
      <c r="C267" s="26">
        <v>79701.94</v>
      </c>
      <c r="D267" s="20">
        <v>275.93</v>
      </c>
      <c r="E267" s="26">
        <v>7035.39</v>
      </c>
      <c r="F267" s="26">
        <v>1905.31</v>
      </c>
      <c r="G267" s="20">
        <v>0</v>
      </c>
      <c r="H267" s="26">
        <v>3228.35</v>
      </c>
      <c r="I267" s="20">
        <v>607.36</v>
      </c>
      <c r="J267" s="26">
        <v>1862.58</v>
      </c>
      <c r="K267" s="20">
        <v>4.5</v>
      </c>
      <c r="L267" s="49">
        <v>1</v>
      </c>
    </row>
    <row r="268" spans="1:12" ht="15.75" thickBot="1" x14ac:dyDescent="0.3">
      <c r="A268" s="17">
        <v>189</v>
      </c>
      <c r="B268" s="18" t="s">
        <v>2522</v>
      </c>
      <c r="C268" s="26">
        <v>33751.599999999999</v>
      </c>
      <c r="D268" s="26">
        <v>1201.3800000000001</v>
      </c>
      <c r="E268" s="26">
        <v>5271.74</v>
      </c>
      <c r="F268" s="26">
        <v>5999.37</v>
      </c>
      <c r="G268" s="20">
        <v>148.05000000000001</v>
      </c>
      <c r="H268" s="26">
        <v>1707.75</v>
      </c>
      <c r="I268" s="20">
        <v>40.71</v>
      </c>
      <c r="J268" s="20">
        <v>366.75</v>
      </c>
      <c r="K268" s="20">
        <v>138.34</v>
      </c>
      <c r="L268" s="49">
        <v>1</v>
      </c>
    </row>
    <row r="269" spans="1:12" ht="15.75" thickBot="1" x14ac:dyDescent="0.3">
      <c r="A269" s="17">
        <v>190</v>
      </c>
      <c r="B269" s="18" t="s">
        <v>2529</v>
      </c>
      <c r="C269" s="26">
        <v>112054.35</v>
      </c>
      <c r="D269" s="20">
        <v>166.84</v>
      </c>
      <c r="E269" s="26">
        <v>87947.1</v>
      </c>
      <c r="F269" s="26">
        <v>3804.29</v>
      </c>
      <c r="G269" s="20">
        <v>80.709999999999994</v>
      </c>
      <c r="H269" s="26">
        <v>11424.8</v>
      </c>
      <c r="I269" s="20">
        <v>964.15</v>
      </c>
      <c r="J269" s="26">
        <v>5611.72</v>
      </c>
      <c r="K269" s="20">
        <v>243.75</v>
      </c>
      <c r="L269" s="49">
        <v>1</v>
      </c>
    </row>
    <row r="270" spans="1:12" s="46" customFormat="1" ht="15.75" thickBot="1" x14ac:dyDescent="0.3">
      <c r="A270" s="25" t="s">
        <v>2607</v>
      </c>
      <c r="B270" s="35" t="s">
        <v>2608</v>
      </c>
      <c r="C270" s="36"/>
      <c r="D270" s="36"/>
      <c r="E270" s="36"/>
      <c r="F270" s="36"/>
      <c r="G270" s="36"/>
      <c r="H270" s="36"/>
      <c r="I270" s="36"/>
      <c r="J270" s="36"/>
      <c r="K270" s="37"/>
      <c r="L270" s="48">
        <f>SUM(L271:L272)</f>
        <v>2</v>
      </c>
    </row>
    <row r="271" spans="1:12" ht="15.75" thickBot="1" x14ac:dyDescent="0.3">
      <c r="A271" s="17">
        <v>191</v>
      </c>
      <c r="B271" s="18" t="s">
        <v>45</v>
      </c>
      <c r="C271" s="26">
        <v>92801.24</v>
      </c>
      <c r="D271" s="26">
        <v>7376.72</v>
      </c>
      <c r="E271" s="26">
        <v>4497</v>
      </c>
      <c r="F271" s="26">
        <v>5082.8999999999996</v>
      </c>
      <c r="G271" s="20">
        <v>311.8</v>
      </c>
      <c r="H271" s="20">
        <v>486.66</v>
      </c>
      <c r="I271" s="20">
        <v>283.11</v>
      </c>
      <c r="J271" s="20">
        <v>312.01</v>
      </c>
      <c r="K271" s="20">
        <v>95</v>
      </c>
      <c r="L271" s="49">
        <v>1</v>
      </c>
    </row>
    <row r="272" spans="1:12" ht="15.75" thickBot="1" x14ac:dyDescent="0.3">
      <c r="A272" s="17">
        <v>192</v>
      </c>
      <c r="B272" s="18" t="s">
        <v>46</v>
      </c>
      <c r="C272" s="26">
        <v>42506.06</v>
      </c>
      <c r="D272" s="26">
        <v>2096.14</v>
      </c>
      <c r="E272" s="26">
        <v>7227.68</v>
      </c>
      <c r="F272" s="26">
        <v>6622.19</v>
      </c>
      <c r="G272" s="26">
        <v>8968.98</v>
      </c>
      <c r="H272" s="26">
        <v>2286.62</v>
      </c>
      <c r="I272" s="20">
        <v>199.5</v>
      </c>
      <c r="J272" s="20">
        <v>692.73</v>
      </c>
      <c r="K272" s="26">
        <v>2029.13</v>
      </c>
      <c r="L272" s="49">
        <v>1</v>
      </c>
    </row>
    <row r="273" spans="1:12" s="46" customFormat="1" ht="15.75" thickBot="1" x14ac:dyDescent="0.3">
      <c r="A273" s="25" t="s">
        <v>2609</v>
      </c>
      <c r="B273" s="35" t="s">
        <v>2610</v>
      </c>
      <c r="C273" s="36"/>
      <c r="D273" s="36"/>
      <c r="E273" s="36"/>
      <c r="F273" s="36"/>
      <c r="G273" s="36"/>
      <c r="H273" s="36"/>
      <c r="I273" s="36"/>
      <c r="J273" s="36"/>
      <c r="K273" s="37"/>
      <c r="L273" s="48">
        <f>SUM(L275:L281)</f>
        <v>7</v>
      </c>
    </row>
    <row r="274" spans="1:12" ht="15.75" thickBot="1" x14ac:dyDescent="0.3">
      <c r="A274" s="17">
        <v>24</v>
      </c>
      <c r="B274" s="18" t="s">
        <v>2553</v>
      </c>
      <c r="C274" s="19">
        <v>510114</v>
      </c>
      <c r="D274" s="19">
        <v>1900</v>
      </c>
      <c r="E274" s="19">
        <v>15669</v>
      </c>
      <c r="F274" s="20">
        <v>624</v>
      </c>
      <c r="G274" s="19">
        <v>9226</v>
      </c>
      <c r="H274" s="19">
        <v>1583</v>
      </c>
      <c r="I274" s="19">
        <v>4057</v>
      </c>
      <c r="J274" s="20">
        <v>355</v>
      </c>
    </row>
    <row r="275" spans="1:12" ht="15.75" thickBot="1" x14ac:dyDescent="0.3">
      <c r="A275" s="17">
        <v>193</v>
      </c>
      <c r="B275" s="18" t="s">
        <v>2611</v>
      </c>
      <c r="C275" s="26">
        <v>89105.55</v>
      </c>
      <c r="D275" s="26">
        <v>1232.1300000000001</v>
      </c>
      <c r="E275" s="26">
        <v>16618.7</v>
      </c>
      <c r="F275" s="26">
        <v>5152.97</v>
      </c>
      <c r="G275" s="20">
        <v>51.15</v>
      </c>
      <c r="H275" s="20">
        <v>737.27</v>
      </c>
      <c r="I275" s="26">
        <v>1319.37</v>
      </c>
      <c r="J275" s="20">
        <v>315.89</v>
      </c>
      <c r="K275" s="20">
        <v>447.31</v>
      </c>
      <c r="L275" s="49">
        <v>1</v>
      </c>
    </row>
    <row r="276" spans="1:12" ht="15.75" thickBot="1" x14ac:dyDescent="0.3">
      <c r="A276" s="17">
        <v>194</v>
      </c>
      <c r="B276" s="18" t="s">
        <v>2612</v>
      </c>
      <c r="C276" s="26">
        <v>82865.61</v>
      </c>
      <c r="D276" s="26">
        <v>2038.03</v>
      </c>
      <c r="E276" s="26">
        <v>7028.1</v>
      </c>
      <c r="F276" s="26">
        <v>5092.08</v>
      </c>
      <c r="G276" s="26">
        <v>1176.23</v>
      </c>
      <c r="H276" s="20">
        <v>120.31</v>
      </c>
      <c r="I276" s="20">
        <v>509.15</v>
      </c>
      <c r="J276" s="20">
        <v>94.8</v>
      </c>
      <c r="K276" s="26">
        <v>1272.7</v>
      </c>
      <c r="L276" s="49">
        <v>1</v>
      </c>
    </row>
    <row r="277" spans="1:12" ht="15.75" thickBot="1" x14ac:dyDescent="0.3">
      <c r="A277" s="17">
        <v>195</v>
      </c>
      <c r="B277" s="18" t="s">
        <v>2613</v>
      </c>
      <c r="C277" s="26">
        <v>100991.2</v>
      </c>
      <c r="D277" s="26">
        <v>1717.99</v>
      </c>
      <c r="E277" s="26">
        <v>16837.77</v>
      </c>
      <c r="F277" s="26">
        <v>5229.6499999999996</v>
      </c>
      <c r="G277" s="26">
        <v>1368.98</v>
      </c>
      <c r="H277" s="20">
        <v>529.05999999999995</v>
      </c>
      <c r="I277" s="26">
        <v>2521.27</v>
      </c>
      <c r="J277" s="20">
        <v>99.99</v>
      </c>
      <c r="K277" s="20">
        <v>59.97</v>
      </c>
      <c r="L277" s="49">
        <v>1</v>
      </c>
    </row>
    <row r="278" spans="1:12" ht="15.75" thickBot="1" x14ac:dyDescent="0.3">
      <c r="A278" s="17">
        <v>196</v>
      </c>
      <c r="B278" s="18" t="s">
        <v>2614</v>
      </c>
      <c r="C278" s="26">
        <v>74772.17</v>
      </c>
      <c r="D278" s="20">
        <v>878.99</v>
      </c>
      <c r="E278" s="26">
        <v>12810.5</v>
      </c>
      <c r="F278" s="26">
        <v>6888.45</v>
      </c>
      <c r="G278" s="20">
        <v>321.2</v>
      </c>
      <c r="H278" s="20">
        <v>102.99</v>
      </c>
      <c r="I278" s="20">
        <v>515.4</v>
      </c>
      <c r="J278" s="20">
        <v>67.62</v>
      </c>
      <c r="K278" s="20">
        <v>203.83</v>
      </c>
      <c r="L278" s="49">
        <v>1</v>
      </c>
    </row>
    <row r="279" spans="1:12" ht="15.75" thickBot="1" x14ac:dyDescent="0.3">
      <c r="A279" s="17">
        <v>197</v>
      </c>
      <c r="B279" s="18" t="s">
        <v>2615</v>
      </c>
      <c r="C279" s="26">
        <v>50821.23</v>
      </c>
      <c r="D279" s="26">
        <v>8086.16</v>
      </c>
      <c r="E279" s="26">
        <v>11821.9</v>
      </c>
      <c r="F279" s="26">
        <v>6038.83</v>
      </c>
      <c r="G279" s="20">
        <v>70</v>
      </c>
      <c r="H279" s="20">
        <v>128</v>
      </c>
      <c r="I279" s="20">
        <v>291.02999999999997</v>
      </c>
      <c r="J279" s="20">
        <v>60</v>
      </c>
      <c r="K279" s="20">
        <v>170.56</v>
      </c>
      <c r="L279" s="49">
        <v>1</v>
      </c>
    </row>
    <row r="280" spans="1:12" ht="15.75" thickBot="1" x14ac:dyDescent="0.3">
      <c r="A280" s="17">
        <v>198</v>
      </c>
      <c r="B280" s="18" t="s">
        <v>2616</v>
      </c>
      <c r="C280" s="26">
        <v>71008.62</v>
      </c>
      <c r="D280" s="26">
        <v>6137.25</v>
      </c>
      <c r="E280" s="26">
        <v>13367.94</v>
      </c>
      <c r="F280" s="26">
        <v>6206.53</v>
      </c>
      <c r="G280" s="20">
        <v>16.8</v>
      </c>
      <c r="H280" s="20">
        <v>838.24</v>
      </c>
      <c r="I280" s="20">
        <v>109.01</v>
      </c>
      <c r="J280" s="20">
        <v>394.54</v>
      </c>
      <c r="K280" s="20">
        <v>68.48</v>
      </c>
      <c r="L280" s="49">
        <v>1</v>
      </c>
    </row>
    <row r="281" spans="1:12" ht="15.75" thickBot="1" x14ac:dyDescent="0.3">
      <c r="A281" s="17">
        <v>199</v>
      </c>
      <c r="B281" s="18" t="s">
        <v>2617</v>
      </c>
      <c r="C281" s="26">
        <v>55735.94</v>
      </c>
      <c r="D281" s="20">
        <v>294.89999999999998</v>
      </c>
      <c r="E281" s="26">
        <v>6598.36</v>
      </c>
      <c r="F281" s="26">
        <v>4179.93</v>
      </c>
      <c r="G281" s="20">
        <v>185.6</v>
      </c>
      <c r="H281" s="20">
        <v>76.3</v>
      </c>
      <c r="I281" s="20">
        <v>142.75</v>
      </c>
      <c r="J281" s="20">
        <v>32.869999999999997</v>
      </c>
      <c r="K281" s="20">
        <v>115.71</v>
      </c>
      <c r="L281" s="49">
        <v>1</v>
      </c>
    </row>
    <row r="282" spans="1:12" s="46" customFormat="1" ht="15.75" thickBot="1" x14ac:dyDescent="0.3">
      <c r="A282" s="25" t="s">
        <v>2618</v>
      </c>
      <c r="B282" s="35" t="s">
        <v>2619</v>
      </c>
      <c r="C282" s="36"/>
      <c r="D282" s="36"/>
      <c r="E282" s="36"/>
      <c r="F282" s="36"/>
      <c r="G282" s="36"/>
      <c r="H282" s="36"/>
      <c r="I282" s="36"/>
      <c r="J282" s="36"/>
      <c r="K282" s="37"/>
      <c r="L282" s="48">
        <f>SUM(L284:L302)</f>
        <v>19</v>
      </c>
    </row>
    <row r="283" spans="1:12" ht="15.75" thickBot="1" x14ac:dyDescent="0.3">
      <c r="A283" s="17">
        <v>25</v>
      </c>
      <c r="B283" s="18" t="s">
        <v>2554</v>
      </c>
      <c r="C283" s="19">
        <v>934092</v>
      </c>
      <c r="D283" s="19">
        <v>2708</v>
      </c>
      <c r="E283" s="19">
        <v>11422</v>
      </c>
      <c r="F283" s="20">
        <v>117</v>
      </c>
      <c r="G283" s="19">
        <v>2514</v>
      </c>
      <c r="H283" s="19">
        <v>1782</v>
      </c>
      <c r="I283" s="19">
        <v>4772</v>
      </c>
      <c r="J283" s="19">
        <v>3224</v>
      </c>
    </row>
    <row r="284" spans="1:12" ht="15.75" thickBot="1" x14ac:dyDescent="0.3">
      <c r="A284" s="17">
        <v>200</v>
      </c>
      <c r="B284" s="18" t="s">
        <v>2620</v>
      </c>
      <c r="C284" s="26">
        <v>148850.01</v>
      </c>
      <c r="D284" s="26">
        <v>1880.12</v>
      </c>
      <c r="E284" s="26">
        <v>9855.77</v>
      </c>
      <c r="F284" s="26">
        <v>6159.04</v>
      </c>
      <c r="G284" s="20">
        <v>684.12</v>
      </c>
      <c r="H284" s="26">
        <v>6292.23</v>
      </c>
      <c r="I284" s="26">
        <v>1232.98</v>
      </c>
      <c r="J284" s="26">
        <v>4732.58</v>
      </c>
      <c r="K284" s="20">
        <v>406.17</v>
      </c>
      <c r="L284" s="49">
        <v>1</v>
      </c>
    </row>
    <row r="285" spans="1:12" ht="15.75" thickBot="1" x14ac:dyDescent="0.3">
      <c r="A285" s="17">
        <v>201</v>
      </c>
      <c r="B285" s="18" t="s">
        <v>2621</v>
      </c>
      <c r="C285" s="26">
        <v>80349.55</v>
      </c>
      <c r="D285" s="20">
        <v>650.79</v>
      </c>
      <c r="E285" s="26">
        <v>8196.1299999999992</v>
      </c>
      <c r="F285" s="26">
        <v>4829.1099999999997</v>
      </c>
      <c r="G285" s="20">
        <v>425.8</v>
      </c>
      <c r="H285" s="26">
        <v>2655.66</v>
      </c>
      <c r="I285" s="20">
        <v>549.9</v>
      </c>
      <c r="J285" s="26">
        <v>3259.33</v>
      </c>
      <c r="K285" s="20">
        <v>30</v>
      </c>
      <c r="L285" s="49">
        <v>1</v>
      </c>
    </row>
    <row r="286" spans="1:12" ht="15.75" thickBot="1" x14ac:dyDescent="0.3">
      <c r="A286" s="17">
        <v>202</v>
      </c>
      <c r="B286" s="18" t="s">
        <v>2622</v>
      </c>
      <c r="C286" s="26">
        <v>144400.15</v>
      </c>
      <c r="D286" s="26">
        <v>1325.96</v>
      </c>
      <c r="E286" s="26">
        <v>8051.22</v>
      </c>
      <c r="F286" s="26">
        <v>4813.2</v>
      </c>
      <c r="G286" s="20">
        <v>100.01</v>
      </c>
      <c r="H286" s="26">
        <v>7955.61</v>
      </c>
      <c r="I286" s="26">
        <v>24459.1</v>
      </c>
      <c r="J286" s="26">
        <v>1652.49</v>
      </c>
      <c r="K286" s="20">
        <v>44.28</v>
      </c>
      <c r="L286" s="49">
        <v>1</v>
      </c>
    </row>
    <row r="287" spans="1:12" ht="15.75" thickBot="1" x14ac:dyDescent="0.3">
      <c r="A287" s="17">
        <v>203</v>
      </c>
      <c r="B287" s="18" t="s">
        <v>2623</v>
      </c>
      <c r="C287" s="26">
        <v>89944.41</v>
      </c>
      <c r="D287" s="26">
        <v>9284.9699999999993</v>
      </c>
      <c r="E287" s="26">
        <v>12765.42</v>
      </c>
      <c r="F287" s="26">
        <v>4829.26</v>
      </c>
      <c r="G287" s="20">
        <v>509.83</v>
      </c>
      <c r="H287" s="26">
        <v>2578.15</v>
      </c>
      <c r="I287" s="20">
        <v>202</v>
      </c>
      <c r="J287" s="26">
        <v>1611.05</v>
      </c>
      <c r="K287" s="20">
        <v>212.09</v>
      </c>
      <c r="L287" s="49">
        <v>1</v>
      </c>
    </row>
    <row r="288" spans="1:12" ht="15.75" thickBot="1" x14ac:dyDescent="0.3">
      <c r="A288" s="17">
        <v>204</v>
      </c>
      <c r="B288" s="18" t="s">
        <v>2624</v>
      </c>
      <c r="C288" s="26">
        <v>157836.24</v>
      </c>
      <c r="D288" s="26">
        <v>4249.3100000000004</v>
      </c>
      <c r="E288" s="26">
        <v>13035.86</v>
      </c>
      <c r="F288" s="26">
        <v>15983.47</v>
      </c>
      <c r="G288" s="20">
        <v>308.76</v>
      </c>
      <c r="H288" s="26">
        <v>6243.88</v>
      </c>
      <c r="I288" s="26">
        <v>1308.21</v>
      </c>
      <c r="J288" s="26">
        <v>4280</v>
      </c>
      <c r="K288" s="20">
        <v>213.5</v>
      </c>
      <c r="L288" s="49">
        <v>1</v>
      </c>
    </row>
    <row r="289" spans="1:12" ht="15.75" thickBot="1" x14ac:dyDescent="0.3">
      <c r="A289" s="17">
        <v>205</v>
      </c>
      <c r="B289" s="18" t="s">
        <v>2625</v>
      </c>
      <c r="C289" s="26">
        <v>68418.02</v>
      </c>
      <c r="D289" s="26">
        <v>6986.16</v>
      </c>
      <c r="E289" s="26">
        <v>10294.64</v>
      </c>
      <c r="F289" s="20">
        <v>825</v>
      </c>
      <c r="G289" s="26">
        <v>2833.96</v>
      </c>
      <c r="H289" s="26">
        <v>1111.1099999999999</v>
      </c>
      <c r="I289" s="26">
        <v>1541.58</v>
      </c>
      <c r="J289" s="20">
        <v>871.72</v>
      </c>
      <c r="K289" s="20">
        <v>540.91999999999996</v>
      </c>
      <c r="L289" s="49">
        <v>1</v>
      </c>
    </row>
    <row r="290" spans="1:12" ht="15.75" thickBot="1" x14ac:dyDescent="0.3">
      <c r="A290" s="17">
        <v>206</v>
      </c>
      <c r="B290" s="18" t="s">
        <v>2626</v>
      </c>
      <c r="C290" s="26">
        <v>103913.8</v>
      </c>
      <c r="D290" s="26">
        <v>6071.36</v>
      </c>
      <c r="E290" s="26">
        <v>13202.86</v>
      </c>
      <c r="F290" s="26">
        <v>8238.25</v>
      </c>
      <c r="G290" s="20">
        <v>384.3</v>
      </c>
      <c r="H290" s="26">
        <v>3915.74</v>
      </c>
      <c r="I290" s="20">
        <v>776.56</v>
      </c>
      <c r="J290" s="26">
        <v>2298.02</v>
      </c>
      <c r="K290" s="20">
        <v>52.87</v>
      </c>
      <c r="L290" s="49">
        <v>1</v>
      </c>
    </row>
    <row r="291" spans="1:12" ht="15.75" thickBot="1" x14ac:dyDescent="0.3">
      <c r="A291" s="17">
        <v>207</v>
      </c>
      <c r="B291" s="18" t="s">
        <v>2627</v>
      </c>
      <c r="C291" s="26">
        <v>82793.03</v>
      </c>
      <c r="D291" s="26">
        <v>6338.28</v>
      </c>
      <c r="E291" s="26">
        <v>8893.23</v>
      </c>
      <c r="F291" s="20">
        <v>100</v>
      </c>
      <c r="G291" s="20">
        <v>197.5</v>
      </c>
      <c r="H291" s="20">
        <v>195.52</v>
      </c>
      <c r="I291" s="20">
        <v>340.97</v>
      </c>
      <c r="J291" s="26">
        <v>2941.2</v>
      </c>
      <c r="K291" s="20">
        <v>54.17</v>
      </c>
      <c r="L291" s="49">
        <v>1</v>
      </c>
    </row>
    <row r="292" spans="1:12" ht="15.75" thickBot="1" x14ac:dyDescent="0.3">
      <c r="A292" s="17">
        <v>208</v>
      </c>
      <c r="B292" s="18" t="s">
        <v>2628</v>
      </c>
      <c r="C292" s="26">
        <v>100149.75999999999</v>
      </c>
      <c r="D292" s="26">
        <v>8577.2800000000007</v>
      </c>
      <c r="E292" s="26">
        <v>4190.1899999999996</v>
      </c>
      <c r="F292" s="26">
        <v>6230.07</v>
      </c>
      <c r="G292" s="20">
        <v>271.89999999999998</v>
      </c>
      <c r="H292" s="26">
        <v>1358.55</v>
      </c>
      <c r="I292" s="20">
        <v>128.51</v>
      </c>
      <c r="J292" s="26">
        <v>2060.19</v>
      </c>
      <c r="K292" s="20">
        <v>114.83</v>
      </c>
      <c r="L292" s="49">
        <v>1</v>
      </c>
    </row>
    <row r="293" spans="1:12" ht="15.75" thickBot="1" x14ac:dyDescent="0.3">
      <c r="A293" s="17">
        <v>209</v>
      </c>
      <c r="B293" s="18" t="s">
        <v>2629</v>
      </c>
      <c r="C293" s="26">
        <v>47256.4</v>
      </c>
      <c r="D293" s="20">
        <v>205.27</v>
      </c>
      <c r="E293" s="26">
        <v>4099.04</v>
      </c>
      <c r="F293" s="20">
        <v>545.73</v>
      </c>
      <c r="G293" s="26">
        <v>8483.7900000000009</v>
      </c>
      <c r="H293" s="20">
        <v>201.16</v>
      </c>
      <c r="I293" s="20">
        <v>217.02</v>
      </c>
      <c r="J293" s="20">
        <v>135.97999999999999</v>
      </c>
      <c r="K293" s="20">
        <v>200</v>
      </c>
      <c r="L293" s="49">
        <v>1</v>
      </c>
    </row>
    <row r="294" spans="1:12" ht="15.75" thickBot="1" x14ac:dyDescent="0.3">
      <c r="A294" s="17">
        <v>210</v>
      </c>
      <c r="B294" s="18" t="s">
        <v>2630</v>
      </c>
      <c r="C294" s="26">
        <v>74118.91</v>
      </c>
      <c r="D294" s="26">
        <v>6360.8</v>
      </c>
      <c r="E294" s="26">
        <v>6942.1</v>
      </c>
      <c r="F294" s="26">
        <v>7307.24</v>
      </c>
      <c r="G294" s="20">
        <v>50</v>
      </c>
      <c r="H294" s="26">
        <v>1670.65</v>
      </c>
      <c r="I294" s="20">
        <v>411.1</v>
      </c>
      <c r="J294" s="26">
        <v>2701.85</v>
      </c>
      <c r="K294" s="20">
        <v>30.11</v>
      </c>
      <c r="L294" s="49">
        <v>1</v>
      </c>
    </row>
    <row r="295" spans="1:12" ht="15.75" thickBot="1" x14ac:dyDescent="0.3">
      <c r="A295" s="17">
        <v>211</v>
      </c>
      <c r="B295" s="18" t="s">
        <v>2631</v>
      </c>
      <c r="C295" s="26">
        <v>73056.31</v>
      </c>
      <c r="D295" s="26">
        <v>5710.4</v>
      </c>
      <c r="E295" s="26">
        <v>6910.24</v>
      </c>
      <c r="F295" s="26">
        <v>5175.43</v>
      </c>
      <c r="G295" s="20">
        <v>29.96</v>
      </c>
      <c r="H295" s="26">
        <v>2114.38</v>
      </c>
      <c r="I295" s="20">
        <v>100.83</v>
      </c>
      <c r="J295" s="20">
        <v>24.44</v>
      </c>
      <c r="K295" s="20">
        <v>63.84</v>
      </c>
      <c r="L295" s="49">
        <v>1</v>
      </c>
    </row>
    <row r="296" spans="1:12" ht="15.75" thickBot="1" x14ac:dyDescent="0.3">
      <c r="A296" s="17">
        <v>212</v>
      </c>
      <c r="B296" s="18" t="s">
        <v>2632</v>
      </c>
      <c r="C296" s="26">
        <v>79446.63</v>
      </c>
      <c r="D296" s="26">
        <v>2486.1799999999998</v>
      </c>
      <c r="E296" s="26">
        <v>4889.1899999999996</v>
      </c>
      <c r="F296" s="26">
        <v>4150.17</v>
      </c>
      <c r="G296" s="20">
        <v>109.7</v>
      </c>
      <c r="H296" s="26">
        <v>3994.96</v>
      </c>
      <c r="I296" s="20">
        <v>228.05</v>
      </c>
      <c r="J296" s="26">
        <v>3071.31</v>
      </c>
      <c r="K296" s="20">
        <v>31.2</v>
      </c>
      <c r="L296" s="49">
        <v>1</v>
      </c>
    </row>
    <row r="297" spans="1:12" ht="15.75" thickBot="1" x14ac:dyDescent="0.3">
      <c r="A297" s="17">
        <v>213</v>
      </c>
      <c r="B297" s="18" t="s">
        <v>2633</v>
      </c>
      <c r="C297" s="26">
        <v>74258.31</v>
      </c>
      <c r="D297" s="26">
        <v>1322.65</v>
      </c>
      <c r="E297" s="26">
        <v>7898.57</v>
      </c>
      <c r="F297" s="26">
        <v>5145.54</v>
      </c>
      <c r="G297" s="20">
        <v>37</v>
      </c>
      <c r="H297" s="20">
        <v>300</v>
      </c>
      <c r="I297" s="20">
        <v>48.56</v>
      </c>
      <c r="J297" s="20">
        <v>557.9</v>
      </c>
      <c r="K297" s="20">
        <v>154.09</v>
      </c>
      <c r="L297" s="49">
        <v>1</v>
      </c>
    </row>
    <row r="298" spans="1:12" ht="15.75" thickBot="1" x14ac:dyDescent="0.3">
      <c r="A298" s="17">
        <v>214</v>
      </c>
      <c r="B298" s="18" t="s">
        <v>2634</v>
      </c>
      <c r="C298" s="26">
        <v>70205.03</v>
      </c>
      <c r="D298" s="26">
        <v>8375.94</v>
      </c>
      <c r="E298" s="26">
        <v>8625.48</v>
      </c>
      <c r="F298" s="26">
        <v>5402.54</v>
      </c>
      <c r="G298" s="20">
        <v>128.47</v>
      </c>
      <c r="H298" s="20">
        <v>202.85</v>
      </c>
      <c r="I298" s="20">
        <v>421.39</v>
      </c>
      <c r="J298" s="20">
        <v>150</v>
      </c>
      <c r="K298" s="20">
        <v>120</v>
      </c>
      <c r="L298" s="49">
        <v>1</v>
      </c>
    </row>
    <row r="299" spans="1:12" ht="15.75" thickBot="1" x14ac:dyDescent="0.3">
      <c r="A299" s="17">
        <v>215</v>
      </c>
      <c r="B299" s="18" t="s">
        <v>2635</v>
      </c>
      <c r="C299" s="26">
        <v>53559.43</v>
      </c>
      <c r="D299" s="26">
        <v>3197.42</v>
      </c>
      <c r="E299" s="26">
        <v>7427.17</v>
      </c>
      <c r="F299" s="26">
        <v>4663.43</v>
      </c>
      <c r="G299" s="20">
        <v>152.04</v>
      </c>
      <c r="H299" s="20">
        <v>61.51</v>
      </c>
      <c r="I299" s="20">
        <v>337.7</v>
      </c>
      <c r="J299" s="20">
        <v>123.34</v>
      </c>
      <c r="K299" s="20">
        <v>60</v>
      </c>
      <c r="L299" s="49">
        <v>1</v>
      </c>
    </row>
    <row r="300" spans="1:12" ht="15.75" thickBot="1" x14ac:dyDescent="0.3">
      <c r="A300" s="17">
        <v>216</v>
      </c>
      <c r="B300" s="18" t="s">
        <v>2636</v>
      </c>
      <c r="C300" s="26">
        <v>331954.69</v>
      </c>
      <c r="D300" s="26">
        <v>2251.04</v>
      </c>
      <c r="E300" s="26">
        <v>29058.81</v>
      </c>
      <c r="F300" s="26">
        <v>10067.74</v>
      </c>
      <c r="G300" s="26">
        <v>4418.59</v>
      </c>
      <c r="H300" s="26">
        <v>24875.32</v>
      </c>
      <c r="I300" s="26">
        <v>4434.29</v>
      </c>
      <c r="J300" s="26">
        <v>26825.13</v>
      </c>
      <c r="K300" s="26">
        <v>5344.5</v>
      </c>
      <c r="L300" s="49">
        <v>1</v>
      </c>
    </row>
    <row r="301" spans="1:12" ht="15.75" thickBot="1" x14ac:dyDescent="0.3">
      <c r="A301" s="17">
        <v>217</v>
      </c>
      <c r="B301" s="18" t="s">
        <v>2637</v>
      </c>
      <c r="C301" s="26">
        <v>32968.54</v>
      </c>
      <c r="D301" s="20">
        <v>225.43</v>
      </c>
      <c r="E301" s="26">
        <v>6421.63</v>
      </c>
      <c r="F301" s="26">
        <v>3722.78</v>
      </c>
      <c r="G301" s="20">
        <v>61.42</v>
      </c>
      <c r="H301" s="26">
        <v>2364.86</v>
      </c>
      <c r="I301" s="20">
        <v>712.8</v>
      </c>
      <c r="J301" s="26">
        <v>1409.97</v>
      </c>
      <c r="K301" s="20">
        <v>49.88</v>
      </c>
      <c r="L301" s="49">
        <v>1</v>
      </c>
    </row>
    <row r="302" spans="1:12" ht="15.75" thickBot="1" x14ac:dyDescent="0.3">
      <c r="A302" s="17">
        <v>218</v>
      </c>
      <c r="B302" s="18" t="s">
        <v>2638</v>
      </c>
      <c r="C302" s="26">
        <v>35770.06</v>
      </c>
      <c r="D302" s="20">
        <v>287.45</v>
      </c>
      <c r="E302" s="20">
        <v>587.79999999999995</v>
      </c>
      <c r="F302" s="26">
        <v>2248.59</v>
      </c>
      <c r="G302" s="20">
        <v>159.6</v>
      </c>
      <c r="H302" s="20">
        <v>358.97</v>
      </c>
      <c r="I302" s="20">
        <v>873.63</v>
      </c>
      <c r="J302" s="20">
        <v>75</v>
      </c>
      <c r="K302" s="20">
        <v>130.56</v>
      </c>
      <c r="L302" s="49">
        <v>1</v>
      </c>
    </row>
    <row r="303" spans="1:12" s="46" customFormat="1" ht="15.75" thickBot="1" x14ac:dyDescent="0.3">
      <c r="A303" s="25" t="s">
        <v>2639</v>
      </c>
      <c r="B303" s="35" t="s">
        <v>2640</v>
      </c>
      <c r="C303" s="36"/>
      <c r="D303" s="36"/>
      <c r="E303" s="36"/>
      <c r="F303" s="36"/>
      <c r="G303" s="36"/>
      <c r="H303" s="36"/>
      <c r="I303" s="36"/>
      <c r="J303" s="36"/>
      <c r="K303" s="37"/>
      <c r="L303" s="48">
        <f>SUM(L304:L312)</f>
        <v>9</v>
      </c>
    </row>
    <row r="304" spans="1:12" ht="15.75" thickBot="1" x14ac:dyDescent="0.3">
      <c r="A304" s="17">
        <v>219</v>
      </c>
      <c r="B304" s="18" t="s">
        <v>2641</v>
      </c>
      <c r="C304" s="26">
        <v>75682.399999999994</v>
      </c>
      <c r="D304" s="26">
        <v>4180.42</v>
      </c>
      <c r="E304" s="26">
        <v>18434.46</v>
      </c>
      <c r="F304" s="26">
        <v>4234.3599999999997</v>
      </c>
      <c r="G304" s="26">
        <v>4463.79</v>
      </c>
      <c r="H304" s="26">
        <v>1458.1</v>
      </c>
      <c r="I304" s="20">
        <v>311.70999999999998</v>
      </c>
      <c r="J304" s="20">
        <v>544.25</v>
      </c>
      <c r="K304" s="20">
        <v>295.89999999999998</v>
      </c>
      <c r="L304" s="49">
        <v>1</v>
      </c>
    </row>
    <row r="305" spans="1:12" ht="15.75" thickBot="1" x14ac:dyDescent="0.3">
      <c r="A305" s="17">
        <v>220</v>
      </c>
      <c r="B305" s="18" t="s">
        <v>2642</v>
      </c>
      <c r="C305" s="26">
        <v>29507.89</v>
      </c>
      <c r="D305" s="26">
        <v>1598.47</v>
      </c>
      <c r="E305" s="26">
        <v>9611.01</v>
      </c>
      <c r="F305" s="26">
        <v>3957.27</v>
      </c>
      <c r="G305" s="20">
        <v>212.23</v>
      </c>
      <c r="H305" s="20">
        <v>248.06</v>
      </c>
      <c r="I305" s="20">
        <v>440.74</v>
      </c>
      <c r="J305" s="20">
        <v>9.4499999999999993</v>
      </c>
      <c r="K305" s="20">
        <v>65.42</v>
      </c>
      <c r="L305" s="49">
        <v>1</v>
      </c>
    </row>
    <row r="306" spans="1:12" ht="15.75" thickBot="1" x14ac:dyDescent="0.3">
      <c r="A306" s="17">
        <v>221</v>
      </c>
      <c r="B306" s="18" t="s">
        <v>2643</v>
      </c>
      <c r="C306" s="26">
        <v>73339.3</v>
      </c>
      <c r="D306" s="26">
        <v>1052.3800000000001</v>
      </c>
      <c r="E306" s="26">
        <v>4678.24</v>
      </c>
      <c r="F306" s="26">
        <v>5179.55</v>
      </c>
      <c r="G306" s="20">
        <v>975.3</v>
      </c>
      <c r="H306" s="20">
        <v>834.01</v>
      </c>
      <c r="I306" s="20">
        <v>353.78</v>
      </c>
      <c r="J306" s="20">
        <v>474.03</v>
      </c>
      <c r="K306" s="20">
        <v>128.88</v>
      </c>
      <c r="L306" s="49">
        <v>1</v>
      </c>
    </row>
    <row r="307" spans="1:12" ht="15.75" thickBot="1" x14ac:dyDescent="0.3">
      <c r="A307" s="17">
        <v>222</v>
      </c>
      <c r="B307" s="18" t="s">
        <v>2644</v>
      </c>
      <c r="C307" s="26">
        <v>54605.5</v>
      </c>
      <c r="D307" s="26">
        <v>3982.45</v>
      </c>
      <c r="E307" s="26">
        <v>5312.21</v>
      </c>
      <c r="F307" s="26">
        <v>5560</v>
      </c>
      <c r="G307" s="20">
        <v>100.72</v>
      </c>
      <c r="H307" s="26">
        <v>2448.2199999999998</v>
      </c>
      <c r="I307" s="26">
        <v>1140.49</v>
      </c>
      <c r="J307" s="20">
        <v>273.60000000000002</v>
      </c>
      <c r="K307" s="20">
        <v>99.16</v>
      </c>
      <c r="L307" s="49">
        <v>1</v>
      </c>
    </row>
    <row r="308" spans="1:12" ht="15.75" thickBot="1" x14ac:dyDescent="0.3">
      <c r="A308" s="17">
        <v>223</v>
      </c>
      <c r="B308" s="18" t="s">
        <v>2645</v>
      </c>
      <c r="C308" s="26">
        <v>53709.88</v>
      </c>
      <c r="D308" s="26">
        <v>4133.29</v>
      </c>
      <c r="E308" s="26">
        <v>2810.69</v>
      </c>
      <c r="F308" s="26">
        <v>5213.29</v>
      </c>
      <c r="G308" s="20">
        <v>95.39</v>
      </c>
      <c r="H308" s="26">
        <v>2868.92</v>
      </c>
      <c r="I308" s="20">
        <v>410.54</v>
      </c>
      <c r="J308" s="26">
        <v>1802.95</v>
      </c>
      <c r="K308" s="20">
        <v>172.57</v>
      </c>
      <c r="L308" s="49">
        <v>1</v>
      </c>
    </row>
    <row r="309" spans="1:12" ht="15.75" thickBot="1" x14ac:dyDescent="0.3">
      <c r="A309" s="17">
        <v>224</v>
      </c>
      <c r="B309" s="18" t="s">
        <v>2646</v>
      </c>
      <c r="C309" s="26">
        <v>58698.75</v>
      </c>
      <c r="D309" s="26">
        <v>1067.97</v>
      </c>
      <c r="E309" s="26">
        <v>5898.68</v>
      </c>
      <c r="F309" s="26">
        <v>1994.86</v>
      </c>
      <c r="G309" s="20">
        <v>298.83999999999997</v>
      </c>
      <c r="H309" s="26">
        <v>2497.4899999999998</v>
      </c>
      <c r="I309" s="26">
        <v>1167.3</v>
      </c>
      <c r="J309" s="26">
        <v>1468.04</v>
      </c>
      <c r="K309" s="20">
        <v>84.15</v>
      </c>
      <c r="L309" s="49">
        <v>1</v>
      </c>
    </row>
    <row r="310" spans="1:12" ht="15.75" thickBot="1" x14ac:dyDescent="0.3">
      <c r="A310" s="17">
        <v>225</v>
      </c>
      <c r="B310" s="18" t="s">
        <v>2647</v>
      </c>
      <c r="C310" s="26">
        <v>87838.58</v>
      </c>
      <c r="D310" s="20">
        <v>129.76</v>
      </c>
      <c r="E310" s="26">
        <v>9149.9599999999991</v>
      </c>
      <c r="F310" s="26">
        <v>3269.95</v>
      </c>
      <c r="G310" s="20">
        <v>172.22</v>
      </c>
      <c r="H310" s="26">
        <v>2587.2199999999998</v>
      </c>
      <c r="I310" s="20">
        <v>627.26</v>
      </c>
      <c r="J310" s="26">
        <v>2958.35</v>
      </c>
      <c r="K310" s="20">
        <v>207.64</v>
      </c>
      <c r="L310" s="49">
        <v>1</v>
      </c>
    </row>
    <row r="311" spans="1:12" ht="15.75" thickBot="1" x14ac:dyDescent="0.3">
      <c r="A311" s="17">
        <v>226</v>
      </c>
      <c r="B311" s="18" t="s">
        <v>2648</v>
      </c>
      <c r="C311" s="26">
        <v>46184.09</v>
      </c>
      <c r="D311" s="26">
        <v>3584.56</v>
      </c>
      <c r="E311" s="26">
        <v>5499.88</v>
      </c>
      <c r="F311" s="26">
        <v>4934.09</v>
      </c>
      <c r="G311" s="20">
        <v>37.53</v>
      </c>
      <c r="H311" s="20">
        <v>167.35</v>
      </c>
      <c r="I311" s="20">
        <v>277.16000000000003</v>
      </c>
      <c r="J311" s="20">
        <v>68.11</v>
      </c>
      <c r="K311" s="20">
        <v>24.15</v>
      </c>
      <c r="L311" s="49">
        <v>1</v>
      </c>
    </row>
    <row r="312" spans="1:12" ht="15.75" thickBot="1" x14ac:dyDescent="0.3">
      <c r="A312" s="17">
        <v>227</v>
      </c>
      <c r="B312" s="18" t="s">
        <v>2649</v>
      </c>
      <c r="C312" s="26">
        <v>46054.43</v>
      </c>
      <c r="D312" s="26">
        <v>6148.63</v>
      </c>
      <c r="E312" s="26">
        <v>5504.86</v>
      </c>
      <c r="F312" s="26">
        <v>1428.88</v>
      </c>
      <c r="G312" s="20">
        <v>150</v>
      </c>
      <c r="H312" s="26">
        <v>3274.54</v>
      </c>
      <c r="I312" s="20">
        <v>166</v>
      </c>
      <c r="J312" s="20">
        <v>86.82</v>
      </c>
      <c r="K312" s="20">
        <v>22</v>
      </c>
      <c r="L312" s="49">
        <v>1</v>
      </c>
    </row>
    <row r="313" spans="1:12" s="45" customFormat="1" ht="15.75" thickBot="1" x14ac:dyDescent="0.3">
      <c r="A313" s="40" t="s">
        <v>2565</v>
      </c>
      <c r="B313" s="41" t="s">
        <v>2689</v>
      </c>
      <c r="C313" s="42"/>
      <c r="D313" s="42"/>
      <c r="E313" s="42"/>
      <c r="F313" s="42"/>
      <c r="G313" s="42"/>
      <c r="H313" s="43"/>
      <c r="I313" s="43"/>
      <c r="J313" s="43"/>
      <c r="K313" s="44"/>
      <c r="L313" s="40">
        <f>L303+L282+L273+L270+L259+L254</f>
        <v>50</v>
      </c>
    </row>
    <row r="314" spans="1:12" s="46" customFormat="1" ht="15.75" thickBot="1" x14ac:dyDescent="0.3">
      <c r="A314" s="25" t="s">
        <v>2657</v>
      </c>
      <c r="B314" s="35" t="s">
        <v>2658</v>
      </c>
      <c r="C314" s="36"/>
      <c r="D314" s="36"/>
      <c r="E314" s="36"/>
      <c r="F314" s="36"/>
      <c r="G314" s="36"/>
      <c r="H314" s="36"/>
      <c r="I314" s="36"/>
      <c r="J314" s="36"/>
      <c r="K314" s="37"/>
      <c r="L314" s="48">
        <f>SUM(L316:L322)</f>
        <v>7</v>
      </c>
    </row>
    <row r="315" spans="1:12" ht="15.75" thickBot="1" x14ac:dyDescent="0.3">
      <c r="A315" s="17">
        <v>28</v>
      </c>
      <c r="B315" s="51" t="s">
        <v>2556</v>
      </c>
      <c r="C315" s="57">
        <v>527477</v>
      </c>
      <c r="D315" s="57">
        <v>7227</v>
      </c>
      <c r="E315" s="57">
        <v>4257</v>
      </c>
      <c r="F315" s="52">
        <v>225</v>
      </c>
      <c r="G315" s="52">
        <v>494</v>
      </c>
      <c r="H315" s="57">
        <v>1950</v>
      </c>
      <c r="I315" s="57">
        <v>13781</v>
      </c>
      <c r="J315" s="57">
        <v>1120</v>
      </c>
    </row>
    <row r="316" spans="1:12" ht="15.75" thickBot="1" x14ac:dyDescent="0.3">
      <c r="A316" s="54">
        <v>233</v>
      </c>
      <c r="B316" s="61" t="s">
        <v>49</v>
      </c>
      <c r="C316" s="62">
        <v>73374.92</v>
      </c>
      <c r="D316" s="62">
        <v>1150.25</v>
      </c>
      <c r="E316" s="62">
        <v>16058.56</v>
      </c>
      <c r="F316" s="62">
        <v>5248.11</v>
      </c>
      <c r="G316" s="63">
        <v>206.5</v>
      </c>
      <c r="H316" s="63">
        <v>79.13</v>
      </c>
      <c r="I316" s="63">
        <v>67</v>
      </c>
      <c r="J316" s="62">
        <v>1933.98</v>
      </c>
      <c r="K316" s="63">
        <v>114.46</v>
      </c>
      <c r="L316" s="49">
        <v>1</v>
      </c>
    </row>
    <row r="317" spans="1:12" ht="15.75" thickBot="1" x14ac:dyDescent="0.3">
      <c r="A317" s="54">
        <v>234</v>
      </c>
      <c r="B317" s="61" t="s">
        <v>2659</v>
      </c>
      <c r="C317" s="62">
        <v>324355.3</v>
      </c>
      <c r="D317" s="62">
        <v>14068.93</v>
      </c>
      <c r="E317" s="62">
        <v>12550.68</v>
      </c>
      <c r="F317" s="62">
        <v>5428.25</v>
      </c>
      <c r="G317" s="63">
        <v>118.85</v>
      </c>
      <c r="H317" s="62">
        <v>8335.9699999999993</v>
      </c>
      <c r="I317" s="63">
        <v>737.88</v>
      </c>
      <c r="J317" s="63">
        <v>388.58</v>
      </c>
      <c r="K317" s="63">
        <v>44.37</v>
      </c>
      <c r="L317" s="49">
        <v>1</v>
      </c>
    </row>
    <row r="318" spans="1:12" ht="15.75" thickBot="1" x14ac:dyDescent="0.3">
      <c r="A318" s="54">
        <v>235</v>
      </c>
      <c r="B318" s="61" t="s">
        <v>52</v>
      </c>
      <c r="C318" s="62">
        <v>129642.75</v>
      </c>
      <c r="D318" s="62">
        <v>6424.36</v>
      </c>
      <c r="E318" s="62">
        <v>13021.11</v>
      </c>
      <c r="F318" s="62">
        <v>8027.43</v>
      </c>
      <c r="G318" s="63">
        <v>159.31</v>
      </c>
      <c r="H318" s="63">
        <v>100.3</v>
      </c>
      <c r="I318" s="63">
        <v>299.07</v>
      </c>
      <c r="J318" s="63">
        <v>515.83000000000004</v>
      </c>
      <c r="K318" s="63">
        <v>16.16</v>
      </c>
      <c r="L318" s="49">
        <v>1</v>
      </c>
    </row>
    <row r="319" spans="1:12" ht="15.75" thickBot="1" x14ac:dyDescent="0.3">
      <c r="A319" s="54">
        <v>236</v>
      </c>
      <c r="B319" s="61" t="s">
        <v>53</v>
      </c>
      <c r="C319" s="62">
        <v>41056.85</v>
      </c>
      <c r="D319" s="62">
        <v>2765.59</v>
      </c>
      <c r="E319" s="62">
        <v>12254.43</v>
      </c>
      <c r="F319" s="62">
        <v>8620.9500000000007</v>
      </c>
      <c r="G319" s="63">
        <v>173.98</v>
      </c>
      <c r="H319" s="63">
        <v>475.59</v>
      </c>
      <c r="I319" s="63">
        <v>819.26</v>
      </c>
      <c r="J319" s="62">
        <v>1249.5999999999999</v>
      </c>
      <c r="K319" s="63">
        <v>106.02</v>
      </c>
      <c r="L319" s="49">
        <v>1</v>
      </c>
    </row>
    <row r="320" spans="1:12" ht="15.75" thickBot="1" x14ac:dyDescent="0.3">
      <c r="A320" s="54">
        <v>237</v>
      </c>
      <c r="B320" s="61" t="s">
        <v>54</v>
      </c>
      <c r="C320" s="62">
        <v>203510.11</v>
      </c>
      <c r="D320" s="62">
        <v>4202.1400000000003</v>
      </c>
      <c r="E320" s="62">
        <v>24607.78</v>
      </c>
      <c r="F320" s="62">
        <v>7477.22</v>
      </c>
      <c r="G320" s="63">
        <v>37.46</v>
      </c>
      <c r="H320" s="62">
        <v>1515.4</v>
      </c>
      <c r="I320" s="63">
        <v>320.64</v>
      </c>
      <c r="J320" s="63">
        <v>826.51</v>
      </c>
      <c r="K320" s="63">
        <v>205</v>
      </c>
      <c r="L320" s="49">
        <v>1</v>
      </c>
    </row>
    <row r="321" spans="1:12" ht="15.75" thickBot="1" x14ac:dyDescent="0.3">
      <c r="A321" s="54">
        <v>238</v>
      </c>
      <c r="B321" s="61" t="s">
        <v>2660</v>
      </c>
      <c r="C321" s="62">
        <v>49999.19</v>
      </c>
      <c r="D321" s="62">
        <v>1429.75</v>
      </c>
      <c r="E321" s="62">
        <v>6154.34</v>
      </c>
      <c r="F321" s="62">
        <v>5855.92</v>
      </c>
      <c r="G321" s="62">
        <v>1439.8</v>
      </c>
      <c r="H321" s="63">
        <v>113.45</v>
      </c>
      <c r="I321" s="63">
        <v>793.41</v>
      </c>
      <c r="J321" s="63">
        <v>393.73</v>
      </c>
      <c r="K321" s="63">
        <v>19.54</v>
      </c>
      <c r="L321" s="49">
        <v>1</v>
      </c>
    </row>
    <row r="322" spans="1:12" ht="15.75" thickBot="1" x14ac:dyDescent="0.3">
      <c r="A322" s="54">
        <v>239</v>
      </c>
      <c r="B322" s="61" t="s">
        <v>2661</v>
      </c>
      <c r="C322" s="62">
        <v>68515.039999999994</v>
      </c>
      <c r="D322" s="62">
        <v>4983.59</v>
      </c>
      <c r="E322" s="63">
        <v>163</v>
      </c>
      <c r="F322" s="62">
        <v>6417.07</v>
      </c>
      <c r="G322" s="63">
        <v>697.31</v>
      </c>
      <c r="H322" s="62">
        <v>1629.73</v>
      </c>
      <c r="I322" s="63">
        <v>183.91</v>
      </c>
      <c r="J322" s="63">
        <v>318.54000000000002</v>
      </c>
      <c r="K322" s="63">
        <v>165.09</v>
      </c>
      <c r="L322" s="49">
        <v>1</v>
      </c>
    </row>
    <row r="323" spans="1:12" s="46" customFormat="1" ht="15.75" thickBot="1" x14ac:dyDescent="0.3">
      <c r="A323" s="50" t="s">
        <v>2662</v>
      </c>
      <c r="B323" s="53" t="s">
        <v>2663</v>
      </c>
      <c r="C323" s="53"/>
      <c r="D323" s="53"/>
      <c r="E323" s="53"/>
      <c r="F323" s="53"/>
      <c r="G323" s="53"/>
      <c r="H323" s="53"/>
      <c r="I323" s="53"/>
      <c r="J323" s="53"/>
      <c r="K323" s="53"/>
      <c r="L323" s="48">
        <f>SUM(L324:L329)</f>
        <v>6</v>
      </c>
    </row>
    <row r="324" spans="1:12" ht="15.75" thickBot="1" x14ac:dyDescent="0.3">
      <c r="A324" s="54">
        <v>240</v>
      </c>
      <c r="B324" s="61" t="s">
        <v>2664</v>
      </c>
      <c r="C324" s="62">
        <v>108396.1</v>
      </c>
      <c r="D324" s="62">
        <v>1353.72</v>
      </c>
      <c r="E324" s="62">
        <v>10414.99</v>
      </c>
      <c r="F324" s="62">
        <v>5405.85</v>
      </c>
      <c r="G324" s="63">
        <v>132.06</v>
      </c>
      <c r="H324" s="62">
        <v>1237.79</v>
      </c>
      <c r="I324" s="63">
        <v>484.06</v>
      </c>
      <c r="J324" s="63">
        <v>10</v>
      </c>
      <c r="K324" s="63">
        <v>50.66</v>
      </c>
      <c r="L324" s="49">
        <v>1</v>
      </c>
    </row>
    <row r="325" spans="1:12" ht="15.75" thickBot="1" x14ac:dyDescent="0.3">
      <c r="A325" s="54">
        <v>241</v>
      </c>
      <c r="B325" s="61" t="s">
        <v>2665</v>
      </c>
      <c r="C325" s="62">
        <v>115338.68</v>
      </c>
      <c r="D325" s="62">
        <v>3297.23</v>
      </c>
      <c r="E325" s="62">
        <v>6945.91</v>
      </c>
      <c r="F325" s="62">
        <v>4388.51</v>
      </c>
      <c r="G325" s="63">
        <v>174.5</v>
      </c>
      <c r="H325" s="63">
        <v>939.95</v>
      </c>
      <c r="I325" s="63">
        <v>522.45000000000005</v>
      </c>
      <c r="J325" s="63">
        <v>91.15</v>
      </c>
      <c r="K325" s="62">
        <v>1150</v>
      </c>
      <c r="L325" s="49">
        <v>1</v>
      </c>
    </row>
    <row r="326" spans="1:12" ht="15.75" thickBot="1" x14ac:dyDescent="0.3">
      <c r="A326" s="54">
        <v>242</v>
      </c>
      <c r="B326" s="61" t="s">
        <v>2666</v>
      </c>
      <c r="C326" s="62">
        <v>45580.22</v>
      </c>
      <c r="D326" s="62">
        <v>1629.24</v>
      </c>
      <c r="E326" s="62">
        <v>1150</v>
      </c>
      <c r="F326" s="63">
        <v>478.56</v>
      </c>
      <c r="G326" s="63">
        <v>95.2</v>
      </c>
      <c r="H326" s="63">
        <v>499.87</v>
      </c>
      <c r="I326" s="63">
        <v>496.4</v>
      </c>
      <c r="J326" s="63">
        <v>20</v>
      </c>
      <c r="K326" s="63">
        <v>170</v>
      </c>
      <c r="L326" s="49">
        <v>1</v>
      </c>
    </row>
    <row r="327" spans="1:12" ht="15.75" thickBot="1" x14ac:dyDescent="0.3">
      <c r="A327" s="54">
        <v>243</v>
      </c>
      <c r="B327" s="61" t="s">
        <v>2667</v>
      </c>
      <c r="C327" s="62">
        <v>40062.78</v>
      </c>
      <c r="D327" s="62">
        <v>3841.32</v>
      </c>
      <c r="E327" s="62">
        <v>5434.54</v>
      </c>
      <c r="F327" s="62">
        <v>1553.76</v>
      </c>
      <c r="G327" s="63">
        <v>245.01</v>
      </c>
      <c r="H327" s="62">
        <v>1867.86</v>
      </c>
      <c r="I327" s="62">
        <v>1095.73</v>
      </c>
      <c r="J327" s="63">
        <v>104.74</v>
      </c>
      <c r="K327" s="63">
        <v>304.10000000000002</v>
      </c>
      <c r="L327" s="49">
        <v>1</v>
      </c>
    </row>
    <row r="328" spans="1:12" ht="15.75" thickBot="1" x14ac:dyDescent="0.3">
      <c r="A328" s="54">
        <v>244</v>
      </c>
      <c r="B328" s="61" t="s">
        <v>2668</v>
      </c>
      <c r="C328" s="62">
        <v>110664.55</v>
      </c>
      <c r="D328" s="63">
        <v>547.76</v>
      </c>
      <c r="E328" s="62">
        <v>12544.05</v>
      </c>
      <c r="F328" s="62">
        <v>3675</v>
      </c>
      <c r="G328" s="63">
        <v>246.4</v>
      </c>
      <c r="H328" s="62">
        <v>5403.57</v>
      </c>
      <c r="I328" s="63">
        <v>566.58000000000004</v>
      </c>
      <c r="J328" s="63">
        <v>74.25</v>
      </c>
      <c r="K328" s="63">
        <v>149.99</v>
      </c>
      <c r="L328" s="49">
        <v>1</v>
      </c>
    </row>
    <row r="329" spans="1:12" ht="15.75" thickBot="1" x14ac:dyDescent="0.3">
      <c r="A329" s="54">
        <v>245</v>
      </c>
      <c r="B329" s="61" t="s">
        <v>2669</v>
      </c>
      <c r="C329" s="62">
        <v>73971.199999999997</v>
      </c>
      <c r="D329" s="62">
        <v>8918.11</v>
      </c>
      <c r="E329" s="62">
        <v>11518.49</v>
      </c>
      <c r="F329" s="62">
        <v>3701.16</v>
      </c>
      <c r="G329" s="62">
        <v>3342.89</v>
      </c>
      <c r="H329" s="63">
        <v>214.78</v>
      </c>
      <c r="I329" s="63">
        <v>837.07</v>
      </c>
      <c r="J329" s="63">
        <v>18.559999999999999</v>
      </c>
      <c r="K329" s="63">
        <v>137.86000000000001</v>
      </c>
      <c r="L329" s="49">
        <v>1</v>
      </c>
    </row>
    <row r="330" spans="1:12" s="45" customFormat="1" ht="15.75" thickBot="1" x14ac:dyDescent="0.3">
      <c r="A330" s="55" t="s">
        <v>2565</v>
      </c>
      <c r="B330" s="65" t="s">
        <v>2690</v>
      </c>
      <c r="C330" s="66"/>
      <c r="D330" s="66"/>
      <c r="E330" s="66"/>
      <c r="F330" s="66"/>
      <c r="G330" s="66"/>
      <c r="H330" s="66"/>
      <c r="I330" s="66"/>
      <c r="J330" s="67"/>
      <c r="K330" s="64"/>
      <c r="L330" s="56">
        <f>L323+L314</f>
        <v>13</v>
      </c>
    </row>
    <row r="331" spans="1:12" s="46" customFormat="1" ht="15.75" thickBot="1" x14ac:dyDescent="0.3">
      <c r="A331" s="50" t="s">
        <v>2670</v>
      </c>
      <c r="B331" s="53" t="s">
        <v>2671</v>
      </c>
      <c r="C331" s="53"/>
      <c r="D331" s="53"/>
      <c r="E331" s="53"/>
      <c r="F331" s="53"/>
      <c r="G331" s="53"/>
      <c r="H331" s="53"/>
      <c r="I331" s="53"/>
      <c r="J331" s="53"/>
      <c r="K331" s="53"/>
      <c r="L331" s="48">
        <f>SUM(L332)</f>
        <v>1</v>
      </c>
    </row>
    <row r="332" spans="1:12" ht="15.75" thickBot="1" x14ac:dyDescent="0.3">
      <c r="A332" s="54">
        <v>246</v>
      </c>
      <c r="B332" s="61" t="s">
        <v>2672</v>
      </c>
      <c r="C332" s="62">
        <v>46694.12</v>
      </c>
      <c r="D332" s="62">
        <v>1995.87</v>
      </c>
      <c r="E332" s="62">
        <v>9731.51</v>
      </c>
      <c r="F332" s="62">
        <v>5742.1</v>
      </c>
      <c r="G332" s="63">
        <v>50</v>
      </c>
      <c r="H332" s="63">
        <v>221.59</v>
      </c>
      <c r="I332" s="63">
        <v>265.19</v>
      </c>
      <c r="J332" s="63">
        <v>50.81</v>
      </c>
      <c r="K332" s="63">
        <v>90</v>
      </c>
      <c r="L332" s="49">
        <v>1</v>
      </c>
    </row>
    <row r="333" spans="1:12" s="46" customFormat="1" ht="15.75" thickBot="1" x14ac:dyDescent="0.3">
      <c r="A333" s="50" t="s">
        <v>2673</v>
      </c>
      <c r="B333" s="53" t="s">
        <v>2674</v>
      </c>
      <c r="C333" s="53"/>
      <c r="D333" s="53"/>
      <c r="E333" s="53"/>
      <c r="F333" s="53"/>
      <c r="G333" s="53"/>
      <c r="H333" s="53"/>
      <c r="I333" s="53"/>
      <c r="J333" s="53"/>
      <c r="K333" s="53"/>
      <c r="L333" s="48">
        <v>0</v>
      </c>
    </row>
    <row r="334" spans="1:12" s="45" customFormat="1" ht="15.75" thickBot="1" x14ac:dyDescent="0.3">
      <c r="A334" s="55" t="s">
        <v>2565</v>
      </c>
      <c r="B334" s="65" t="s">
        <v>2691</v>
      </c>
      <c r="C334" s="66"/>
      <c r="D334" s="66"/>
      <c r="E334" s="66"/>
      <c r="F334" s="66"/>
      <c r="G334" s="66"/>
      <c r="H334" s="66"/>
      <c r="I334" s="66"/>
      <c r="J334" s="67"/>
      <c r="K334" s="64"/>
      <c r="L334" s="56">
        <f>L333+L331</f>
        <v>1</v>
      </c>
    </row>
    <row r="335" spans="1:12" s="46" customFormat="1" ht="15.75" thickBot="1" x14ac:dyDescent="0.3">
      <c r="A335" s="50" t="s">
        <v>2675</v>
      </c>
      <c r="B335" s="53" t="s">
        <v>2676</v>
      </c>
      <c r="C335" s="53"/>
      <c r="D335" s="53"/>
      <c r="E335" s="53"/>
      <c r="F335" s="53"/>
      <c r="G335" s="53"/>
      <c r="H335" s="53"/>
      <c r="I335" s="53"/>
      <c r="J335" s="53"/>
      <c r="K335" s="53"/>
      <c r="L335" s="48">
        <f>SUM(L336:L339)</f>
        <v>4</v>
      </c>
    </row>
    <row r="336" spans="1:12" ht="15.75" thickBot="1" x14ac:dyDescent="0.3">
      <c r="A336" s="54">
        <v>247</v>
      </c>
      <c r="B336" s="61" t="s">
        <v>2677</v>
      </c>
      <c r="C336" s="62">
        <v>67360.479999999996</v>
      </c>
      <c r="D336" s="62">
        <v>2464.11</v>
      </c>
      <c r="E336" s="62">
        <v>9318.5400000000009</v>
      </c>
      <c r="F336" s="62">
        <v>4107.42</v>
      </c>
      <c r="G336" s="62">
        <v>4000</v>
      </c>
      <c r="H336" s="62">
        <v>1223.3499999999999</v>
      </c>
      <c r="I336" s="63">
        <v>238.87</v>
      </c>
      <c r="J336" s="63">
        <v>94</v>
      </c>
      <c r="K336" s="63">
        <v>520</v>
      </c>
      <c r="L336" s="49">
        <v>1</v>
      </c>
    </row>
    <row r="337" spans="1:12" ht="15.75" thickBot="1" x14ac:dyDescent="0.3">
      <c r="A337" s="54">
        <v>248</v>
      </c>
      <c r="B337" s="61" t="s">
        <v>2678</v>
      </c>
      <c r="C337" s="62">
        <v>90283.53</v>
      </c>
      <c r="D337" s="62">
        <v>1511.85</v>
      </c>
      <c r="E337" s="62">
        <v>18190.87</v>
      </c>
      <c r="F337" s="62">
        <v>10221.82</v>
      </c>
      <c r="G337" s="63">
        <v>75</v>
      </c>
      <c r="H337" s="62">
        <v>1000.1</v>
      </c>
      <c r="I337" s="63">
        <v>101.24</v>
      </c>
      <c r="J337" s="63">
        <v>210</v>
      </c>
      <c r="K337" s="63">
        <v>200</v>
      </c>
      <c r="L337" s="49">
        <v>1</v>
      </c>
    </row>
    <row r="338" spans="1:12" ht="15.75" thickBot="1" x14ac:dyDescent="0.3">
      <c r="A338" s="54">
        <v>249</v>
      </c>
      <c r="B338" s="61" t="s">
        <v>2679</v>
      </c>
      <c r="C338" s="62">
        <v>143490.31</v>
      </c>
      <c r="D338" s="62">
        <v>3505.69</v>
      </c>
      <c r="E338" s="62">
        <v>11186.13</v>
      </c>
      <c r="F338" s="62">
        <v>4047.47</v>
      </c>
      <c r="G338" s="62">
        <v>6250</v>
      </c>
      <c r="H338" s="63">
        <v>373.91</v>
      </c>
      <c r="I338" s="63">
        <v>85.45</v>
      </c>
      <c r="J338" s="63">
        <v>67.3</v>
      </c>
      <c r="K338" s="63">
        <v>818</v>
      </c>
      <c r="L338" s="49">
        <v>1</v>
      </c>
    </row>
    <row r="339" spans="1:12" ht="15.75" thickBot="1" x14ac:dyDescent="0.3">
      <c r="A339" s="54">
        <v>250</v>
      </c>
      <c r="B339" s="61" t="s">
        <v>2680</v>
      </c>
      <c r="C339" s="62">
        <v>125524.96</v>
      </c>
      <c r="D339" s="62">
        <v>6741.43</v>
      </c>
      <c r="E339" s="62">
        <v>2300</v>
      </c>
      <c r="F339" s="62">
        <v>4338.3900000000003</v>
      </c>
      <c r="G339" s="62">
        <v>1802</v>
      </c>
      <c r="H339" s="62">
        <v>1174.99</v>
      </c>
      <c r="I339" s="63">
        <v>288.89999999999998</v>
      </c>
      <c r="J339" s="63">
        <v>750</v>
      </c>
      <c r="K339" s="63">
        <v>350</v>
      </c>
      <c r="L339" s="49">
        <v>1</v>
      </c>
    </row>
    <row r="340" spans="1:12" s="46" customFormat="1" ht="15.75" thickBot="1" x14ac:dyDescent="0.3">
      <c r="A340" s="25" t="s">
        <v>2681</v>
      </c>
      <c r="B340" s="58" t="s">
        <v>2682</v>
      </c>
      <c r="C340" s="59"/>
      <c r="D340" s="59"/>
      <c r="E340" s="59"/>
      <c r="F340" s="59"/>
      <c r="G340" s="59"/>
      <c r="H340" s="59"/>
      <c r="I340" s="59"/>
      <c r="J340" s="59"/>
      <c r="K340" s="60"/>
      <c r="L340" s="48">
        <v>0</v>
      </c>
    </row>
    <row r="341" spans="1:12" s="45" customFormat="1" ht="15.75" thickBot="1" x14ac:dyDescent="0.3">
      <c r="A341" s="40" t="s">
        <v>2565</v>
      </c>
      <c r="B341" s="41" t="s">
        <v>2692</v>
      </c>
      <c r="C341" s="42"/>
      <c r="D341" s="42"/>
      <c r="E341" s="42"/>
      <c r="F341" s="42"/>
      <c r="G341" s="42"/>
      <c r="H341" s="43"/>
      <c r="I341" s="43"/>
      <c r="J341" s="43"/>
      <c r="K341" s="44"/>
      <c r="L341" s="40">
        <f>L340+L335</f>
        <v>4</v>
      </c>
    </row>
  </sheetData>
  <mergeCells count="38">
    <mergeCell ref="B330:J330"/>
    <mergeCell ref="B334:J334"/>
    <mergeCell ref="B117:K117"/>
    <mergeCell ref="B29:K29"/>
    <mergeCell ref="B35:K35"/>
    <mergeCell ref="B44:K44"/>
    <mergeCell ref="B63:K63"/>
    <mergeCell ref="B70:K70"/>
    <mergeCell ref="B77:K77"/>
    <mergeCell ref="B85:K85"/>
    <mergeCell ref="B90:K90"/>
    <mergeCell ref="B99:K99"/>
    <mergeCell ref="B105:K105"/>
    <mergeCell ref="B115:K115"/>
    <mergeCell ref="B259:K259"/>
    <mergeCell ref="B270:K270"/>
    <mergeCell ref="B137:K137"/>
    <mergeCell ref="B144:K144"/>
    <mergeCell ref="B173:K173"/>
    <mergeCell ref="B178:K178"/>
    <mergeCell ref="B208:K208"/>
    <mergeCell ref="B217:K217"/>
    <mergeCell ref="B331:K331"/>
    <mergeCell ref="B333:K333"/>
    <mergeCell ref="B335:K335"/>
    <mergeCell ref="B340:K340"/>
    <mergeCell ref="A1:J1"/>
    <mergeCell ref="A27:K27"/>
    <mergeCell ref="B273:K273"/>
    <mergeCell ref="B282:K282"/>
    <mergeCell ref="B303:K303"/>
    <mergeCell ref="B200:K200"/>
    <mergeCell ref="B314:K314"/>
    <mergeCell ref="B323:K323"/>
    <mergeCell ref="B228:K228"/>
    <mergeCell ref="B241:K241"/>
    <mergeCell ref="B250:K250"/>
    <mergeCell ref="B254:K254"/>
  </mergeCells>
  <pageMargins left="0.7" right="0.7" top="0.75" bottom="0.75" header="0.3" footer="0.3"/>
  <pageSetup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SPM 2020</vt:lpstr>
      <vt:lpstr>SPM 2021</vt:lpstr>
      <vt:lpstr>SPM 2022</vt:lpstr>
      <vt:lpstr>'SPM 2022'!Print_Area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2023-04-04T08:16:41Z</dcterms:created>
  <dcterms:modified xsi:type="dcterms:W3CDTF">2023-04-18T04:40:24Z</dcterms:modified>
</cp:coreProperties>
</file>