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2022\ARSIP DATA UMUM\"/>
    </mc:Choice>
  </mc:AlternateContent>
  <bookViews>
    <workbookView xWindow="-120" yWindow="-120" windowWidth="20730" windowHeight="11160"/>
  </bookViews>
  <sheets>
    <sheet name="Peta Jabatan  PERINDAGKER" sheetId="7" r:id="rId1"/>
    <sheet name="PROYEKSI 2022" sheetId="1" r:id="rId2"/>
    <sheet name="REKAPITULASI ASN PERINDAG 2022 " sheetId="3" r:id="rId3"/>
    <sheet name="data kebutuhan ASN 2022" sheetId="6" r:id="rId4"/>
    <sheet name=" STRUKTUR PERINDAG 2019" sheetId="9" r:id="rId5"/>
  </sheets>
  <externalReferences>
    <externalReference r:id="rId6"/>
    <externalReference r:id="rId7"/>
  </externalReferences>
  <definedNames>
    <definedName name="_xlnm.Print_Area" localSheetId="4">' STRUKTUR PERINDAG 2019'!$A$1:$BM$83</definedName>
    <definedName name="_xlnm.Print_Area" localSheetId="0">'Peta Jabatan  PERINDAGKER'!$A$1:$AF$115</definedName>
    <definedName name="_xlnm.Print_Area" localSheetId="1">'PROYEKSI 2022'!$A$1:$N$81</definedName>
    <definedName name="_xlnm.Print_Area" localSheetId="2">'REKAPITULASI ASN PERINDAG 2022 '!$A$1:$AL$126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26" i="3" l="1"/>
  <c r="E125" i="3"/>
  <c r="E124" i="3"/>
  <c r="E123" i="3"/>
  <c r="E122" i="3"/>
  <c r="E120" i="3"/>
  <c r="E118" i="3"/>
  <c r="E117" i="3"/>
  <c r="E116" i="3"/>
  <c r="E115" i="3"/>
  <c r="E114" i="3"/>
  <c r="E113" i="3"/>
  <c r="E112" i="3"/>
  <c r="E111" i="3"/>
  <c r="E110" i="3"/>
  <c r="E109" i="3"/>
  <c r="Q93" i="7"/>
  <c r="Q96" i="7"/>
  <c r="Q91" i="7"/>
  <c r="Q94" i="7"/>
  <c r="Q97" i="7"/>
  <c r="Q92" i="7"/>
  <c r="Q95" i="7"/>
  <c r="Q98" i="7"/>
  <c r="Q99" i="7"/>
  <c r="Q101" i="7"/>
  <c r="Q103" i="7"/>
  <c r="Q100" i="7"/>
  <c r="Q102" i="7"/>
  <c r="Q104" i="7"/>
  <c r="Q105" i="7"/>
  <c r="Q90" i="7"/>
  <c r="Q44" i="7" l="1"/>
  <c r="Q85" i="7" l="1"/>
  <c r="N85" i="7"/>
  <c r="M85" i="7"/>
  <c r="Q84" i="7"/>
  <c r="N84" i="7"/>
  <c r="M84" i="7"/>
  <c r="Q83" i="7"/>
  <c r="M83" i="7"/>
  <c r="Q82" i="7"/>
  <c r="N82" i="7"/>
  <c r="M82" i="7"/>
  <c r="Q81" i="7"/>
  <c r="N81" i="7"/>
  <c r="M81" i="7"/>
  <c r="Q80" i="7"/>
  <c r="P79" i="7"/>
  <c r="O79" i="7"/>
  <c r="N79" i="7"/>
  <c r="M79" i="7"/>
  <c r="Q79" i="7" l="1"/>
  <c r="Q39" i="7"/>
  <c r="Q40" i="7"/>
  <c r="Q41" i="7"/>
  <c r="Q42" i="7"/>
  <c r="Q43" i="7"/>
  <c r="H40" i="7"/>
  <c r="H41" i="7"/>
  <c r="H42" i="7"/>
  <c r="AF17" i="7"/>
  <c r="AF18" i="7"/>
  <c r="AF22" i="7"/>
  <c r="AF23" i="7"/>
  <c r="AF24" i="7"/>
  <c r="AF25" i="7"/>
  <c r="Y17" i="7"/>
  <c r="Y19" i="7"/>
  <c r="Y21" i="7"/>
  <c r="Y22" i="7"/>
  <c r="X65" i="7" l="1"/>
  <c r="Y65" i="7" s="1"/>
  <c r="X66" i="7"/>
  <c r="Y66" i="7" s="1"/>
  <c r="X67" i="7"/>
  <c r="Y67" i="7" s="1"/>
  <c r="X68" i="7"/>
  <c r="Y68" i="7" s="1"/>
  <c r="V65" i="7"/>
  <c r="V66" i="7"/>
  <c r="V67" i="7"/>
  <c r="V68" i="7"/>
  <c r="Y54" i="7"/>
  <c r="Y55" i="7"/>
  <c r="V54" i="7"/>
  <c r="V55" i="7"/>
  <c r="V38" i="7"/>
  <c r="V39" i="7"/>
  <c r="V40" i="7"/>
  <c r="V41" i="7"/>
  <c r="Q54" i="7"/>
  <c r="Q55" i="7"/>
  <c r="N40" i="7"/>
  <c r="N41" i="7"/>
  <c r="N42" i="7"/>
  <c r="H65" i="7"/>
  <c r="H66" i="7"/>
  <c r="H67" i="7"/>
  <c r="E65" i="7"/>
  <c r="E66" i="7"/>
  <c r="E67" i="7"/>
  <c r="E40" i="7"/>
  <c r="E41" i="7"/>
  <c r="E42" i="7"/>
  <c r="D54" i="7"/>
  <c r="E54" i="7"/>
  <c r="H54" i="7"/>
  <c r="M33" i="7"/>
  <c r="AE20" i="7"/>
  <c r="AF20" i="7" s="1"/>
  <c r="AC20" i="7"/>
  <c r="E22" i="3"/>
  <c r="Q75" i="7" l="1"/>
  <c r="P71" i="7"/>
  <c r="Q71" i="7" s="1"/>
  <c r="BD71" i="9" l="1"/>
  <c r="AN71" i="9"/>
  <c r="Y71" i="9"/>
  <c r="BD70" i="9"/>
  <c r="AN70" i="9"/>
  <c r="Y70" i="9"/>
  <c r="Y63" i="9"/>
  <c r="AN62" i="9"/>
  <c r="Y62" i="9"/>
  <c r="BD61" i="9"/>
  <c r="AN61" i="9"/>
  <c r="Y61" i="9"/>
  <c r="AN54" i="9"/>
  <c r="Y54" i="9"/>
  <c r="BD53" i="9"/>
  <c r="AN53" i="9"/>
  <c r="Y53" i="9"/>
  <c r="BD35" i="9"/>
  <c r="BD34" i="9"/>
  <c r="BD33" i="9"/>
  <c r="AD33" i="9"/>
  <c r="BD32" i="9"/>
  <c r="AD32" i="9"/>
  <c r="AL12" i="3" l="1"/>
  <c r="AL11" i="3" s="1"/>
  <c r="AL10" i="3" s="1"/>
  <c r="AJ12" i="3"/>
  <c r="AJ10" i="3" s="1"/>
  <c r="AI12" i="3"/>
  <c r="H12" i="3"/>
  <c r="I12" i="3"/>
  <c r="I10" i="3" s="1"/>
  <c r="J12" i="3"/>
  <c r="J10" i="3" s="1"/>
  <c r="K12" i="3"/>
  <c r="K10" i="3" s="1"/>
  <c r="L12" i="3"/>
  <c r="M12" i="3"/>
  <c r="O12" i="3"/>
  <c r="P12" i="3"/>
  <c r="Q12" i="3"/>
  <c r="U12" i="3"/>
  <c r="U10" i="3" s="1"/>
  <c r="W12" i="3"/>
  <c r="X12" i="3"/>
  <c r="Y12" i="3"/>
  <c r="Z12" i="3"/>
  <c r="AA12" i="3"/>
  <c r="AB12" i="3"/>
  <c r="AD12" i="3"/>
  <c r="AE12" i="3"/>
  <c r="AF12" i="3"/>
  <c r="AH12" i="3"/>
  <c r="AK13" i="3"/>
  <c r="AK14" i="3"/>
  <c r="L10" i="3"/>
  <c r="B114" i="6" l="1"/>
  <c r="AK45" i="3" l="1"/>
  <c r="B20" i="1"/>
  <c r="B19" i="1"/>
  <c r="B18" i="1"/>
  <c r="B17" i="1"/>
  <c r="B16" i="1"/>
  <c r="B15" i="1"/>
  <c r="B14" i="1"/>
  <c r="B13" i="1"/>
  <c r="B10" i="1"/>
  <c r="E23" i="3"/>
  <c r="E21" i="3"/>
  <c r="E20" i="3"/>
  <c r="E19" i="3"/>
  <c r="E18" i="3"/>
  <c r="B32" i="6"/>
  <c r="B30" i="6"/>
  <c r="B40" i="6"/>
  <c r="B38" i="6"/>
  <c r="B36" i="6"/>
  <c r="B35" i="6"/>
  <c r="B34" i="6"/>
  <c r="B26" i="6"/>
  <c r="B25" i="6"/>
  <c r="B19" i="6"/>
  <c r="B68" i="6"/>
  <c r="B116" i="6"/>
  <c r="B115" i="6"/>
  <c r="B112" i="6"/>
  <c r="B111" i="6"/>
  <c r="B109" i="6"/>
  <c r="B108" i="6"/>
  <c r="B106" i="6"/>
  <c r="B105" i="6"/>
  <c r="B103" i="6"/>
  <c r="D78" i="3"/>
  <c r="B102" i="6"/>
  <c r="B101" i="6"/>
  <c r="B100" i="6"/>
  <c r="B99" i="6"/>
  <c r="B98" i="6"/>
  <c r="B97" i="6"/>
  <c r="B95" i="6"/>
  <c r="B54" i="1"/>
  <c r="D71" i="3"/>
  <c r="B22" i="6"/>
  <c r="B21" i="6"/>
  <c r="B20" i="6"/>
  <c r="B18" i="6"/>
  <c r="B17" i="6"/>
  <c r="B16" i="6"/>
  <c r="B15" i="6"/>
  <c r="D85" i="3"/>
  <c r="E35" i="3"/>
  <c r="E34" i="3"/>
  <c r="E33" i="3"/>
  <c r="E32" i="3"/>
  <c r="E30" i="3"/>
  <c r="E28" i="3"/>
  <c r="E27" i="3"/>
  <c r="E25" i="3"/>
  <c r="H68" i="7" l="1"/>
  <c r="E68" i="7"/>
  <c r="X64" i="7"/>
  <c r="Y64" i="7" s="1"/>
  <c r="V64" i="7"/>
  <c r="H64" i="7"/>
  <c r="E64" i="7"/>
  <c r="W60" i="7"/>
  <c r="Y60" i="7" s="1"/>
  <c r="H60" i="7"/>
  <c r="U59" i="7"/>
  <c r="D59" i="7"/>
  <c r="X56" i="7"/>
  <c r="W56" i="7"/>
  <c r="V56" i="7"/>
  <c r="X53" i="7"/>
  <c r="Y53" i="7" s="1"/>
  <c r="V53" i="7"/>
  <c r="P53" i="7"/>
  <c r="Q53" i="7" s="1"/>
  <c r="H53" i="7"/>
  <c r="E53" i="7"/>
  <c r="D53" i="7"/>
  <c r="X52" i="7"/>
  <c r="W52" i="7"/>
  <c r="V52" i="7"/>
  <c r="P52" i="7"/>
  <c r="Q52" i="7" s="1"/>
  <c r="N52" i="7"/>
  <c r="G52" i="7"/>
  <c r="H52" i="7" s="1"/>
  <c r="E52" i="7"/>
  <c r="D52" i="7"/>
  <c r="W48" i="7"/>
  <c r="Y48" i="7" s="1"/>
  <c r="O48" i="7"/>
  <c r="Q48" i="7" s="1"/>
  <c r="G48" i="7"/>
  <c r="U47" i="7"/>
  <c r="D47" i="7"/>
  <c r="W41" i="7"/>
  <c r="Y41" i="7" s="1"/>
  <c r="W40" i="7"/>
  <c r="Y40" i="7" s="1"/>
  <c r="X39" i="7"/>
  <c r="W39" i="7"/>
  <c r="X38" i="7"/>
  <c r="W38" i="7"/>
  <c r="G39" i="7"/>
  <c r="H39" i="7" s="1"/>
  <c r="E39" i="7"/>
  <c r="X42" i="7"/>
  <c r="W42" i="7"/>
  <c r="Q38" i="7"/>
  <c r="N38" i="7"/>
  <c r="G38" i="7"/>
  <c r="H38" i="7" s="1"/>
  <c r="E38" i="7"/>
  <c r="X34" i="7"/>
  <c r="Y34" i="7" s="1"/>
  <c r="P34" i="7"/>
  <c r="O34" i="7"/>
  <c r="G34" i="7"/>
  <c r="H34" i="7" s="1"/>
  <c r="U33" i="7"/>
  <c r="D33" i="7"/>
  <c r="W30" i="7"/>
  <c r="Y30" i="7" s="1"/>
  <c r="V30" i="7"/>
  <c r="O30" i="7"/>
  <c r="Q30" i="7" s="1"/>
  <c r="N30" i="7"/>
  <c r="F30" i="7"/>
  <c r="H30" i="7" s="1"/>
  <c r="E30" i="7"/>
  <c r="U29" i="7"/>
  <c r="M29" i="7"/>
  <c r="AC25" i="7"/>
  <c r="AB25" i="7"/>
  <c r="AC24" i="7"/>
  <c r="AB24" i="7"/>
  <c r="X23" i="7"/>
  <c r="W23" i="7"/>
  <c r="V23" i="7"/>
  <c r="U23" i="7"/>
  <c r="AB23" i="7"/>
  <c r="V22" i="7"/>
  <c r="U22" i="7"/>
  <c r="AC22" i="7"/>
  <c r="AB22" i="7"/>
  <c r="V21" i="7"/>
  <c r="U21" i="7"/>
  <c r="AE21" i="7"/>
  <c r="AF21" i="7" s="1"/>
  <c r="AC21" i="7"/>
  <c r="AB21" i="7"/>
  <c r="X20" i="7"/>
  <c r="Y20" i="7" s="1"/>
  <c r="V20" i="7"/>
  <c r="U20" i="7"/>
  <c r="AE19" i="7"/>
  <c r="AF19" i="7" s="1"/>
  <c r="AC19" i="7"/>
  <c r="AB19" i="7"/>
  <c r="V19" i="7"/>
  <c r="U19" i="7"/>
  <c r="W18" i="7"/>
  <c r="Y18" i="7" s="1"/>
  <c r="V18" i="7"/>
  <c r="U18" i="7"/>
  <c r="AC17" i="7"/>
  <c r="AB17" i="7"/>
  <c r="V17" i="7"/>
  <c r="U17" i="7"/>
  <c r="P17" i="7"/>
  <c r="O17" i="7"/>
  <c r="N17" i="7"/>
  <c r="M17" i="7"/>
  <c r="AE16" i="7"/>
  <c r="AD16" i="7"/>
  <c r="AC16" i="7"/>
  <c r="AB16" i="7"/>
  <c r="X16" i="7"/>
  <c r="W16" i="7"/>
  <c r="V16" i="7"/>
  <c r="U16" i="7"/>
  <c r="P16" i="7"/>
  <c r="O16" i="7"/>
  <c r="N16" i="7"/>
  <c r="M16" i="7"/>
  <c r="AE12" i="7"/>
  <c r="AD12" i="7"/>
  <c r="W12" i="7"/>
  <c r="Y12" i="7" s="1"/>
  <c r="W8" i="7"/>
  <c r="Y8" i="7" s="1"/>
  <c r="V8" i="7"/>
  <c r="U7" i="7"/>
  <c r="G5" i="7"/>
  <c r="E5" i="7"/>
  <c r="D4" i="7"/>
  <c r="B93" i="6"/>
  <c r="Y16" i="7" l="1"/>
  <c r="Y23" i="7"/>
  <c r="Y42" i="7"/>
  <c r="Y39" i="7"/>
  <c r="Q34" i="7"/>
  <c r="H48" i="7"/>
  <c r="Q17" i="7"/>
  <c r="AF16" i="7"/>
  <c r="H5" i="7"/>
  <c r="AF12" i="7"/>
  <c r="Q16" i="7"/>
  <c r="Y52" i="7"/>
  <c r="Y38" i="7"/>
  <c r="Y56" i="7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21" i="1"/>
  <c r="B30" i="1"/>
  <c r="B29" i="1"/>
  <c r="B28" i="1"/>
  <c r="B27" i="1"/>
  <c r="B26" i="1"/>
  <c r="B25" i="1"/>
  <c r="B24" i="1"/>
  <c r="B23" i="1"/>
  <c r="B22" i="1"/>
  <c r="AK85" i="3" l="1"/>
  <c r="AK78" i="3"/>
  <c r="AK71" i="3"/>
  <c r="AK70" i="3"/>
  <c r="V70" i="3"/>
  <c r="AK55" i="3"/>
  <c r="AK54" i="3"/>
  <c r="V54" i="3"/>
  <c r="AK48" i="3"/>
  <c r="V48" i="3"/>
  <c r="AK44" i="3"/>
  <c r="V44" i="3"/>
  <c r="AK43" i="3"/>
  <c r="V43" i="3"/>
  <c r="AK38" i="3"/>
  <c r="AK37" i="3"/>
  <c r="AK36" i="3"/>
  <c r="V36" i="3"/>
  <c r="AK15" i="3"/>
  <c r="V15" i="3"/>
  <c r="V14" i="3"/>
  <c r="V13" i="3"/>
  <c r="AI10" i="3"/>
  <c r="AG12" i="3"/>
  <c r="AG10" i="3" s="1"/>
  <c r="AF10" i="3"/>
  <c r="AE10" i="3"/>
  <c r="AD10" i="3"/>
  <c r="AC12" i="3"/>
  <c r="AC10" i="3" s="1"/>
  <c r="AB10" i="3"/>
  <c r="T12" i="3"/>
  <c r="T10" i="3" s="1"/>
  <c r="S12" i="3"/>
  <c r="S10" i="3" s="1"/>
  <c r="R12" i="3"/>
  <c r="R10" i="3" s="1"/>
  <c r="Q10" i="3"/>
  <c r="P10" i="3"/>
  <c r="O10" i="3"/>
  <c r="N12" i="3"/>
  <c r="N10" i="3" s="1"/>
  <c r="M10" i="3"/>
  <c r="AK11" i="3"/>
  <c r="V11" i="3"/>
  <c r="AH10" i="3"/>
  <c r="H10" i="3"/>
  <c r="V12" i="3" l="1"/>
  <c r="V10" i="3" s="1"/>
  <c r="AK12" i="3"/>
  <c r="AK10" i="3" s="1"/>
</calcChain>
</file>

<file path=xl/sharedStrings.xml><?xml version="1.0" encoding="utf-8"?>
<sst xmlns="http://schemas.openxmlformats.org/spreadsheetml/2006/main" count="1033" uniqueCount="294">
  <si>
    <t>No</t>
  </si>
  <si>
    <t xml:space="preserve">PROYEKSI KEBUTUHAN PEGAWAI 5 (LIMA) TAHUN KE DEPAN </t>
  </si>
  <si>
    <t xml:space="preserve">Bezitteng pegawai saat ini </t>
  </si>
  <si>
    <t>kebutuhan pegawai perdasarkan ABK</t>
  </si>
  <si>
    <t xml:space="preserve">Proyeksi </t>
  </si>
  <si>
    <t>Nama Unit Organisasi dan Nama Jabatan</t>
  </si>
  <si>
    <t xml:space="preserve">jumlah yang akan pensiun </t>
  </si>
  <si>
    <t xml:space="preserve">pegawai yang dibutuhkan </t>
  </si>
  <si>
    <t>KABUPATEN  : TEBO</t>
  </si>
  <si>
    <t>FORMULIR 1</t>
  </si>
  <si>
    <t>NO</t>
  </si>
  <si>
    <t>UNIT ORGANISASI DAN NAMA JABATAN</t>
  </si>
  <si>
    <t>TIPE OPD</t>
  </si>
  <si>
    <t>KELAS JABATAN</t>
  </si>
  <si>
    <t>JUMLAH PNS KEADAAN SAMPAI DENGAN DESEMBER 2019</t>
  </si>
  <si>
    <t>JUMLAH KEBUTUHAN PNS BERDASARKAN ANALISIS BEBAN KERJA</t>
  </si>
  <si>
    <t>BUP TH. 2018</t>
  </si>
  <si>
    <t xml:space="preserve"> JABATAN PIMPINAN TINGGI</t>
  </si>
  <si>
    <t>JABATAN ADMINISTRASI</t>
  </si>
  <si>
    <t>JABATAN FUNGSIONAL</t>
  </si>
  <si>
    <t>JABATAN PELAKSANA (JFU)</t>
  </si>
  <si>
    <t xml:space="preserve">JUMLAH </t>
  </si>
  <si>
    <t>Madya</t>
  </si>
  <si>
    <t>Pratama</t>
  </si>
  <si>
    <t>Adminis-trator</t>
  </si>
  <si>
    <t>Pengawas</t>
  </si>
  <si>
    <t>Pelaksana</t>
  </si>
  <si>
    <t>Terampil</t>
  </si>
  <si>
    <t>Ahli</t>
  </si>
  <si>
    <t>Es. I</t>
  </si>
  <si>
    <t>Es. II</t>
  </si>
  <si>
    <t>Es. III</t>
  </si>
  <si>
    <t>Es. IV</t>
  </si>
  <si>
    <t>Es. V</t>
  </si>
  <si>
    <t>Pemula</t>
  </si>
  <si>
    <t>Mahir</t>
  </si>
  <si>
    <t>Penyelia</t>
  </si>
  <si>
    <t>Pertama</t>
  </si>
  <si>
    <t>Muda</t>
  </si>
  <si>
    <t>Utama</t>
  </si>
  <si>
    <t>Jumlah Seluruhnya</t>
  </si>
  <si>
    <t>DINAS PERINDUSTRIAN, PERDAGANGAN, DAN TENAGA KERJA KABUPATEN TEBO</t>
  </si>
  <si>
    <t>TIPE B</t>
  </si>
  <si>
    <t>Analis Perencanaan, Evaluasi dan Pelaporan</t>
  </si>
  <si>
    <t xml:space="preserve"> - </t>
  </si>
  <si>
    <t>Analis Ekonomi</t>
  </si>
  <si>
    <t xml:space="preserve">Kepala Bidang Perindustrian </t>
  </si>
  <si>
    <t xml:space="preserve">Analis Kemitraan </t>
  </si>
  <si>
    <t xml:space="preserve">Analis Pengawan Mutu Produk </t>
  </si>
  <si>
    <t xml:space="preserve">Analis industri </t>
  </si>
  <si>
    <t xml:space="preserve">Pengawas Industri </t>
  </si>
  <si>
    <t xml:space="preserve">Pengadministrasian Indentifikasi dan Evaluasi Sentra Pengelola Produk </t>
  </si>
  <si>
    <t xml:space="preserve">pengelola Data Pameran dan Kemitraan </t>
  </si>
  <si>
    <t xml:space="preserve">Analis Dunia Usaha </t>
  </si>
  <si>
    <t xml:space="preserve">Kepala Bidang Perdagangan </t>
  </si>
  <si>
    <t xml:space="preserve">Seksi Perdagangan Dalam Negeri </t>
  </si>
  <si>
    <t xml:space="preserve">Pengelolaan Distribusi dan Pemasaran </t>
  </si>
  <si>
    <t>Analis Perdagangan</t>
  </si>
  <si>
    <t xml:space="preserve">Analis ekonomi </t>
  </si>
  <si>
    <t xml:space="preserve">Pengelola Metrologi dan Perlindungan Konsumen </t>
  </si>
  <si>
    <t xml:space="preserve">Penyusunan Perkembangan Harga dan Pengkajian Pasar </t>
  </si>
  <si>
    <t xml:space="preserve">Pengela Pasar </t>
  </si>
  <si>
    <t xml:space="preserve">Kepala Bidang Tenaga Kerja </t>
  </si>
  <si>
    <t>Catatan :</t>
  </si>
  <si>
    <t>1.</t>
  </si>
  <si>
    <t>Kolom 2 diisi nama unit organisasi dan nama jabatan (Jabatan Pimpinan Tinggi, Jabatan Administrasi, Jabatan Fungsional, dan Jabatan Pelaksana/JFU)</t>
  </si>
  <si>
    <t>2.</t>
  </si>
  <si>
    <t>Jumlah kebutuhan PNS diisi berdasarkan hasil Analisis Beban Kerja</t>
  </si>
  <si>
    <t>3.</t>
  </si>
  <si>
    <t>Dinas Pendidikan (tidak termasuk tenaga Guru)</t>
  </si>
  <si>
    <t>4.</t>
  </si>
  <si>
    <t>Dinas Kesehatan (tidak termasuk Jabatan Fungsional Kesehatan dan Jabatan Pelaksana/JFU pada Rumah Sakit/Puskesmas)</t>
  </si>
  <si>
    <t>Kepala Dinas Perindustruan, Perdagangan,dan Tenaga Kerja</t>
  </si>
  <si>
    <t>Sekretaris dinas</t>
  </si>
  <si>
    <t>Penyusunan Rencana Kegitana dan Anggaran</t>
  </si>
  <si>
    <t xml:space="preserve"> -</t>
  </si>
  <si>
    <t>-</t>
  </si>
  <si>
    <t>JF Penera Pertama</t>
  </si>
  <si>
    <t>DATA KEBUTUHAN APARATUR SIPIL NEGARA SESUAI ANJAB DAN  ABK DINAS PERINDAG DAN TENAGA KERJA</t>
  </si>
  <si>
    <t>JABATAN</t>
  </si>
  <si>
    <t>KEBUTUHAN</t>
  </si>
  <si>
    <t>KEADAAN</t>
  </si>
  <si>
    <t>KEKURANGAN</t>
  </si>
  <si>
    <t>BIDANG/BAGIAN</t>
  </si>
  <si>
    <t>NAMA</t>
  </si>
  <si>
    <t>ESELON</t>
  </si>
  <si>
    <t>GOL.</t>
  </si>
  <si>
    <t>PENDIDKAN</t>
  </si>
  <si>
    <t>PNS</t>
  </si>
  <si>
    <t>NON PNS</t>
  </si>
  <si>
    <t>(ABK)</t>
  </si>
  <si>
    <t>SEKARANG</t>
  </si>
  <si>
    <t>(ASN)</t>
  </si>
  <si>
    <t>Dinas Perindag &amp; Naker</t>
  </si>
  <si>
    <t>√</t>
  </si>
  <si>
    <t>Nip. 19690306 199212 1 001</t>
  </si>
  <si>
    <t>Sekretaris Dinas</t>
  </si>
  <si>
    <t>Sekretariat</t>
  </si>
  <si>
    <t>SOLEH, S. ST</t>
  </si>
  <si>
    <t>SUKMAWATI, SE</t>
  </si>
  <si>
    <t>FATMAWATI</t>
  </si>
  <si>
    <t>Perindustrian</t>
  </si>
  <si>
    <t>RIDWAN, SE</t>
  </si>
  <si>
    <t>M. ALI HUSAINI, SE</t>
  </si>
  <si>
    <t>Kepala Bidang Perdagangan</t>
  </si>
  <si>
    <t>Perdagangan</t>
  </si>
  <si>
    <t>FITRI EKA SARI, ST</t>
  </si>
  <si>
    <t>Pengelola Metrologi dan Perlindungan Konsumen</t>
  </si>
  <si>
    <t>Penyusun Perkembangan Harga dan Pengkajain Pasar</t>
  </si>
  <si>
    <t>Pengelola Pasar</t>
  </si>
  <si>
    <t>Tenaga Kerja</t>
  </si>
  <si>
    <t>Muara Tebo,      JANUARI  2019</t>
  </si>
  <si>
    <t>Plt. Kepala Dinas Perindag dan Naker Kab. Tebo</t>
  </si>
  <si>
    <t>SOLEH, S.ST</t>
  </si>
  <si>
    <t>NIP. 19690306 199212 1 001</t>
  </si>
  <si>
    <t>PETA JABATAN DINAS PERINDUSTRIAN, PERDAGANGAN DAN TENAGA KERJA</t>
  </si>
  <si>
    <t>KABUPATEN TEBO</t>
  </si>
  <si>
    <t>KJ</t>
  </si>
  <si>
    <t>B</t>
  </si>
  <si>
    <t>K</t>
  </si>
  <si>
    <t>+/-</t>
  </si>
  <si>
    <t>Eselon II.b</t>
  </si>
  <si>
    <t>Eselon III.a</t>
  </si>
  <si>
    <t>Eselon IV.a</t>
  </si>
  <si>
    <t>Jabatan Fungsional</t>
  </si>
  <si>
    <t>Jabatan Pelaksana</t>
  </si>
  <si>
    <t>Eselon III.b</t>
  </si>
  <si>
    <t>Kepala Bidang Perindustrian</t>
  </si>
  <si>
    <t>Kepala Seksi Promosi, perlindungan Konsumen dan Kemetrologian</t>
  </si>
  <si>
    <t xml:space="preserve">Kepala Sub Bagian Perencanaan dan Evaluasi </t>
  </si>
  <si>
    <t xml:space="preserve">Kepala Dinas Perindustrian,Perdagangan,dan Tenaga Kerja </t>
  </si>
  <si>
    <t>Kepala Sub Bagian Administrasi Umum</t>
  </si>
  <si>
    <t xml:space="preserve">  - </t>
  </si>
  <si>
    <t xml:space="preserve">Analis Pengawasan Mutu Produk </t>
  </si>
  <si>
    <t>Kepala Seksi Industri kecil dan Kerajinan</t>
  </si>
  <si>
    <t>Kepala Seksi Informasi, Teknologi dan Pemasaran</t>
  </si>
  <si>
    <t xml:space="preserve">Kepala Seksi industri Menengah dan Besar </t>
  </si>
  <si>
    <t xml:space="preserve">Kepala Seksi Perdagangan Dalam Negeri </t>
  </si>
  <si>
    <t>Kepala Seksi Pengelolaan Pasar</t>
  </si>
  <si>
    <t xml:space="preserve">Kepala seksi industri Menengah dan Besaar </t>
  </si>
  <si>
    <t>Kepala Seksi  Industri kecil dan Kerajinan</t>
  </si>
  <si>
    <t>KABUPATEN</t>
  </si>
  <si>
    <t>: TEBO</t>
  </si>
  <si>
    <t>Kasubbag Perencanaan dan Keuangan</t>
  </si>
  <si>
    <t>Seksi Pengelolaan Pasar</t>
  </si>
  <si>
    <t xml:space="preserve"> </t>
  </si>
  <si>
    <t>Kekuatan Jabatan</t>
  </si>
  <si>
    <t>Beban Kerja</t>
  </si>
  <si>
    <t>IV e =</t>
  </si>
  <si>
    <t>(1) Kepala Dinas mempunyai tugas membantu Bupati dalam penyelenggaraan perumusan dan pelaksanaan kebijakan daerah di bidang perindustrian, perdagangan dan tenaga kerja sesuai ketentuan peraturan perundang-undangan.</t>
  </si>
  <si>
    <t>IV d =</t>
  </si>
  <si>
    <t>III d = 3 Org</t>
  </si>
  <si>
    <t xml:space="preserve">II d = </t>
  </si>
  <si>
    <t>I d =</t>
  </si>
  <si>
    <t>(2)      Untuk melaksanakan tugas sebagaimana dimaksud pada ayat (1), Kepala Dinas menyelenggarakan fungsi:</t>
  </si>
  <si>
    <t>IV c = 1 Org</t>
  </si>
  <si>
    <t>III c = 5 Org</t>
  </si>
  <si>
    <t>II c = 4 Org</t>
  </si>
  <si>
    <t>I c =</t>
  </si>
  <si>
    <t>a.     perumusan Kebijakan teknis di bidang perindustrian, perdagangan, dan tenaga kerja;</t>
  </si>
  <si>
    <t>IV b =</t>
  </si>
  <si>
    <t>III b = 3 Org</t>
  </si>
  <si>
    <t>II b = 1 Org</t>
  </si>
  <si>
    <t>I b =</t>
  </si>
  <si>
    <t>b.     penyelenggaraan urusan pemerintahan dan pelayangan umum di bidang perindustrian, perdagangan dan tenaga kerja;</t>
  </si>
  <si>
    <t>IV a = 2 Org</t>
  </si>
  <si>
    <t>III a = 5 Org</t>
  </si>
  <si>
    <t>II a = 2 Org</t>
  </si>
  <si>
    <t>I a =</t>
  </si>
  <si>
    <t>c.     pelaksanaan semua pembinaan, pengawasan, pengendalian, monitoring dan evaluasi terhadap tugas di bidang perindustrian, perdagangan dan tenaga kerja;</t>
  </si>
  <si>
    <t>Terdiri Dari : 26 Og</t>
  </si>
  <si>
    <t>d.     pelaksanaan kerjasama dan koordinasi dengan instansi terkait di bidang perindustrian, perdagangan dan tenaga kerja;</t>
  </si>
  <si>
    <t>Eselon II : 1 Org</t>
  </si>
  <si>
    <t>Eselon IV : 7 Org</t>
  </si>
  <si>
    <t>e.     pelaksanaan pembinaan terhadap bawahan; dan</t>
  </si>
  <si>
    <t>Eselon III : 4 Org</t>
  </si>
  <si>
    <t xml:space="preserve">Pelaksana : 14 Org </t>
  </si>
  <si>
    <t>f.      pelaksanaan fungsi lain yang diberikan oleh Bupati sesuai dengan tugas dan fungsinya.</t>
  </si>
  <si>
    <t>PETA JABATAN  DINAS PERINDUSTRIAN, PERDAGANGAN DAN TENAGA KERJA</t>
  </si>
  <si>
    <t>KABUPATEN TEBO (TIPE B)</t>
  </si>
  <si>
    <t>Kepala Dinas Perindustrian, Perdagangan dan Tenaga Kerja</t>
  </si>
  <si>
    <t>19690306 199212 1 001</t>
  </si>
  <si>
    <t>IV/a - D.IV Kesejahteraan Sosial</t>
  </si>
  <si>
    <t>Kasubbag Umum dan Kepegawaian</t>
  </si>
  <si>
    <t>III/d - SMA</t>
  </si>
  <si>
    <t xml:space="preserve">III/d - S1 Ekonomi </t>
  </si>
  <si>
    <t>ABK</t>
  </si>
  <si>
    <t>Kelompok Jabatan Fungsinal</t>
  </si>
  <si>
    <t>Kepala Bidang Tenaga Kerja</t>
  </si>
  <si>
    <t>Jabatan</t>
  </si>
  <si>
    <t>EDI SOFYAN, S. Pd i</t>
  </si>
  <si>
    <t>JOKO KISWORO, SP</t>
  </si>
  <si>
    <t>Fungsional</t>
  </si>
  <si>
    <t>III/c -  S 1 Ekonomi</t>
  </si>
  <si>
    <t>(III/c) - S I Pendidikan Islam</t>
  </si>
  <si>
    <t xml:space="preserve">III/d - S1 Pertanian </t>
  </si>
  <si>
    <t xml:space="preserve">Jabatan Fungsional </t>
  </si>
  <si>
    <t xml:space="preserve">Penera Pertama </t>
  </si>
  <si>
    <t>Kepala Seksi Industri Kecil dan Kerajinan</t>
  </si>
  <si>
    <t>Kepala Seksi Perdagangan dalam Negeri dan Luar Negeri</t>
  </si>
  <si>
    <t>Seksi Pelatihan, Prod. Dan Penta</t>
  </si>
  <si>
    <t xml:space="preserve">Drs. MUKDEN Daulay </t>
  </si>
  <si>
    <t>III/d - S I Tarbiyah</t>
  </si>
  <si>
    <t>Kepala Seksi Industri Menengah dan Besar</t>
  </si>
  <si>
    <t>Kepala Seksi Promosi, Perlindungan Konsumen dan Kemetrologian</t>
  </si>
  <si>
    <t>Kasi PPPKK dan Syaker</t>
  </si>
  <si>
    <t>Astuti Harahap, SP</t>
  </si>
  <si>
    <t>III/b - S I Teknik Industri</t>
  </si>
  <si>
    <t>III/c - S1 Pertanian</t>
  </si>
  <si>
    <t>Kasi  Hubungan Industrial</t>
  </si>
  <si>
    <t>Mhd. IQBAL, S. ST</t>
  </si>
  <si>
    <t xml:space="preserve">III/b - S I Ekonomi </t>
  </si>
  <si>
    <t>III/b - D.IV Kesejahteraan Sosial</t>
  </si>
  <si>
    <t>Muara Tebo,         Januari 2019</t>
  </si>
  <si>
    <t>Kepala Dinas Perindag dan Tenaga Kerja</t>
  </si>
  <si>
    <t>Kab. Tebo</t>
  </si>
  <si>
    <t xml:space="preserve">Pembina </t>
  </si>
  <si>
    <t>KEPALA UPTD METROLOGI LEGAL</t>
  </si>
  <si>
    <t>KASUBAG TU UPTD METROLOGI LEGAL</t>
  </si>
  <si>
    <t>Muara Tebo,      JANUARI  2022</t>
  </si>
  <si>
    <t xml:space="preserve"> Kepala Dinas Perindag dan Naker Kab. Tebo</t>
  </si>
  <si>
    <t>NURHASANAH,SE</t>
  </si>
  <si>
    <t>NIP. 19770703 200012 2 004</t>
  </si>
  <si>
    <t>TAHUN 2022</t>
  </si>
  <si>
    <t>REKAPITULASI DATA KELEMBAGAAN DAN DATA KEPEGAWAIAN TH. 2022</t>
  </si>
  <si>
    <t xml:space="preserve">Kepala Sub Bagian Perencanaan, Keuangan dan Evaluasi </t>
  </si>
  <si>
    <t>Pengelola Pemanfaatan Barang Milik Daerah</t>
  </si>
  <si>
    <t>Pengelola Sistem Informasi Manajemen Kepegawaian</t>
  </si>
  <si>
    <t>Kepala Sub Bagian Umum, Kepegawaian dan Aset</t>
  </si>
  <si>
    <t>Penyusun Bahan Kebijakan</t>
  </si>
  <si>
    <t>Kepala Bidang Industri</t>
  </si>
  <si>
    <t>Kepala Dinas</t>
  </si>
  <si>
    <t xml:space="preserve">Sekretaris Dinas </t>
  </si>
  <si>
    <t xml:space="preserve">Kepala Seksi Perdagangan Dalam  dan Luar Negeri </t>
  </si>
  <si>
    <t>Kepala Seksi Pengelolaan Pasar dan Kemetrologian</t>
  </si>
  <si>
    <t>Analis Komersialisasi Hak Kekayaan Intelektual</t>
  </si>
  <si>
    <t>Analis Mutu Sertifikasi Industri</t>
  </si>
  <si>
    <t>Analis Pengawasan Mutu Produk</t>
  </si>
  <si>
    <t>Analis Pengembangan Jasa Sertifikasi</t>
  </si>
  <si>
    <t>Analis Riset Kemasan</t>
  </si>
  <si>
    <t>Analis Aplikasi Model Pengembangan Industri</t>
  </si>
  <si>
    <t>Analis Data Sertifikasi Industri</t>
  </si>
  <si>
    <t>Analis Dunia Usaha</t>
  </si>
  <si>
    <t>Analis Fasilitasi Litbang Teknologi Industri</t>
  </si>
  <si>
    <t>Pengelola Data Pameran dan Kemitraan</t>
  </si>
  <si>
    <t>Analis Mutu Produk</t>
  </si>
  <si>
    <t>Pengelola Distribusi dan Pemasaran</t>
  </si>
  <si>
    <t>Pengelola Hasil Usaha Industri dan Usaha Perdagangan</t>
  </si>
  <si>
    <t>Pengelola Fasilitasi dan Mediasi Pembangunan Usaha Perdagangan Ekspor-Impor</t>
  </si>
  <si>
    <t>Pengelola Pameran dan Peragaan</t>
  </si>
  <si>
    <t>Pengawas Usaha Operasi Produksi dan Pemasaran</t>
  </si>
  <si>
    <t>Penyusun Perkembangan Harga dan Pengkajian Pasar</t>
  </si>
  <si>
    <t>Pengadministrasi Pengamanan dan Perlindungan Akses Pasar</t>
  </si>
  <si>
    <t>Pengolah Bahan Perencaan Tenaga Kerja</t>
  </si>
  <si>
    <t>Analis Bahan Pengembangan Standarisasi  Kompetensi dan Pelatihan Kerja</t>
  </si>
  <si>
    <t>Analis Penguatan dan Pemberdayaan Kelembagaan Pelatihan</t>
  </si>
  <si>
    <t>Analis Bahan Peningkatan Kapasitas dan Pemberdayaan Instruktur dan Tenaga Kerja</t>
  </si>
  <si>
    <t>Analis Bahan Penyelenggaraan Program Pemagangan</t>
  </si>
  <si>
    <t>Analis Bahan Pelayanan Antar Kerja</t>
  </si>
  <si>
    <t>Analis Bahan Pengembangan Informasi Pasar Kerja</t>
  </si>
  <si>
    <t>Analis Bahan Penyuluhan, Bimbingan Jabatan, dan Perantaraan Kerja</t>
  </si>
  <si>
    <t>Analis Bahan Pengendalian Penggunaan Tenaga Kerja Asing</t>
  </si>
  <si>
    <t>Pengelola Bahan Penempatan Tenaga Kerja dan Perluasan dan Kesempatan kerja</t>
  </si>
  <si>
    <t>Analis Bahan Persyaratan Kerja</t>
  </si>
  <si>
    <t>Analis Bahan Pengupahan</t>
  </si>
  <si>
    <t>Analis Bahan Kelembagaan dan Kerja sama Hubungan Industrial</t>
  </si>
  <si>
    <t>Analis Bahan Penyelesaian Perselisihan Hubungan Industrial</t>
  </si>
  <si>
    <t>Analis Bahan Hubungan Industrial dan Jaminan Sosial</t>
  </si>
  <si>
    <t>Penyusunan Rencana Kegiatan dan Anggaran</t>
  </si>
  <si>
    <t>Analsi Pengembangan Jasa Sertifikasi</t>
  </si>
  <si>
    <t>Eselon IV.b</t>
  </si>
  <si>
    <t>Muara Tebo,      Januari  2022</t>
  </si>
  <si>
    <t>Kepala Sub Bagian Perencanaan, Keuangan dan Evaluasi</t>
  </si>
  <si>
    <t>Pengeola Pemanfaatan Barang Milik Daerah</t>
  </si>
  <si>
    <t>Pengelola Ekspor Hasil Usaha Industri dan Usaha Perdagangan</t>
  </si>
  <si>
    <t>Pengadministrasi Kebutuhan Impor</t>
  </si>
  <si>
    <t>Pengawas Kemetrologian Ahli Pertama</t>
  </si>
  <si>
    <t>Pengawas Kemetrologian Ahli Muda</t>
  </si>
  <si>
    <t>Pengawas Kemetrologian Ahli Madya</t>
  </si>
  <si>
    <t>Penera Ahli Pertama</t>
  </si>
  <si>
    <t>Penera Ahli Muda</t>
  </si>
  <si>
    <t>Penera Ahli Madya</t>
  </si>
  <si>
    <t>Penera Terampil</t>
  </si>
  <si>
    <t>Penera Mahir</t>
  </si>
  <si>
    <t>Penera Penyelia</t>
  </si>
  <si>
    <t>Pengamat Tera Penyelia</t>
  </si>
  <si>
    <t>Pengamat Tera Mahir</t>
  </si>
  <si>
    <t>Pengamat Tera Terampil</t>
  </si>
  <si>
    <t>Pengamat Tera Pemula</t>
  </si>
  <si>
    <t>Pranata Laboratorium Kemetrologian Ahli Madya</t>
  </si>
  <si>
    <t>Pranata Laboratorium Kemetrologian Ahli Muda</t>
  </si>
  <si>
    <t>Pranata Laboratorium Kemetrologian Ahli Pertama</t>
  </si>
  <si>
    <t>Kepala UPTD Metrologi Legal</t>
  </si>
  <si>
    <t>Kepala Sub Bagian Tata Usaha UPTD Metrologi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</si>
</sst>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_);_(@_)"/>
    <numFmt numFmtId="165" formatCode="_(* #,##0.00_);_(* \(#,##0.00\);_(* &quot;-&quot;??_);_(@_)"/>
  </numFmts>
  <fonts count="3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charset val="1"/>
      <scheme val="minor"/>
    </font>
    <font>
      <sz val="11"/>
      <name val="Times New Roman"/>
      <family val="1"/>
    </font>
    <font>
      <sz val="11"/>
      <color theme="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9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sz val="9"/>
      <name val="Viner Hand ITC"/>
      <family val="4"/>
    </font>
    <font>
      <sz val="9"/>
      <color theme="1"/>
      <name val="Arial Narrow"/>
      <family val="2"/>
    </font>
    <font>
      <sz val="12"/>
      <name val="Arial Narrow"/>
      <family val="2"/>
    </font>
    <font>
      <b/>
      <u/>
      <sz val="9"/>
      <name val="Arial Narrow"/>
      <family val="2"/>
    </font>
    <font>
      <b/>
      <u/>
      <sz val="11"/>
      <name val="Arial Narrow"/>
      <family val="2"/>
    </font>
    <font>
      <sz val="5"/>
      <color theme="1"/>
      <name val="Arial Narrow"/>
      <family val="2"/>
    </font>
    <font>
      <b/>
      <sz val="8"/>
      <color indexed="8"/>
      <name val="Arial Narrow"/>
      <family val="2"/>
    </font>
    <font>
      <sz val="5"/>
      <color indexed="8"/>
      <name val="Arial Narrow"/>
      <family val="2"/>
    </font>
    <font>
      <b/>
      <sz val="5"/>
      <color indexed="8"/>
      <name val="Arial Narrow"/>
      <family val="2"/>
    </font>
    <font>
      <sz val="10"/>
      <color indexed="8"/>
      <name val="Arial"/>
      <family val="2"/>
    </font>
    <font>
      <sz val="5"/>
      <name val="Arial Narrow"/>
      <family val="2"/>
    </font>
    <font>
      <sz val="8"/>
      <color theme="1"/>
      <name val="Arial Narrow"/>
      <family val="2"/>
    </font>
    <font>
      <u/>
      <sz val="5"/>
      <color theme="1"/>
      <name val="Arial Narrow"/>
      <family val="2"/>
    </font>
    <font>
      <b/>
      <sz val="10"/>
      <color theme="1"/>
      <name val="Arial"/>
      <family val="2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b/>
      <sz val="14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lightGrid">
        <fgColor indexed="22"/>
      </patternFill>
    </fill>
    <fill>
      <patternFill patternType="solid">
        <fgColor rgb="FF0070C0"/>
        <bgColor indexed="64"/>
      </patternFill>
    </fill>
  </fills>
  <borders count="8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">
    <xf numFmtId="0" fontId="0" fillId="0" borderId="0"/>
    <xf numFmtId="165" fontId="2" fillId="0" borderId="0" applyFont="0" applyFill="0" applyBorder="0" applyAlignment="0" applyProtection="0"/>
    <xf numFmtId="0" fontId="8" fillId="0" borderId="0"/>
    <xf numFmtId="0" fontId="12" fillId="0" borderId="0"/>
    <xf numFmtId="0" fontId="12" fillId="0" borderId="0"/>
    <xf numFmtId="0" fontId="29" fillId="0" borderId="0"/>
  </cellStyleXfs>
  <cellXfs count="7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3" fillId="3" borderId="25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 wrapText="1"/>
    </xf>
    <xf numFmtId="164" fontId="3" fillId="3" borderId="30" xfId="1" quotePrefix="1" applyNumberFormat="1" applyFont="1" applyFill="1" applyBorder="1" applyAlignment="1">
      <alignment horizontal="center" vertical="center"/>
    </xf>
    <xf numFmtId="164" fontId="3" fillId="4" borderId="30" xfId="1" quotePrefix="1" applyNumberFormat="1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vertical="center"/>
    </xf>
    <xf numFmtId="0" fontId="4" fillId="0" borderId="33" xfId="0" applyFont="1" applyFill="1" applyBorder="1" applyAlignment="1">
      <alignment vertical="center"/>
    </xf>
    <xf numFmtId="0" fontId="9" fillId="0" borderId="33" xfId="2" applyNumberFormat="1" applyFont="1" applyFill="1" applyBorder="1" applyAlignment="1" applyProtection="1">
      <alignment vertical="center"/>
    </xf>
    <xf numFmtId="0" fontId="9" fillId="0" borderId="34" xfId="2" applyNumberFormat="1" applyFont="1" applyFill="1" applyBorder="1" applyAlignment="1" applyProtection="1">
      <alignment vertical="center"/>
    </xf>
    <xf numFmtId="164" fontId="4" fillId="3" borderId="34" xfId="0" quotePrefix="1" applyNumberFormat="1" applyFont="1" applyFill="1" applyBorder="1" applyAlignment="1">
      <alignment horizontal="center" vertical="center"/>
    </xf>
    <xf numFmtId="164" fontId="4" fillId="3" borderId="34" xfId="0" applyNumberFormat="1" applyFont="1" applyFill="1" applyBorder="1" applyAlignment="1">
      <alignment horizontal="center" vertical="center"/>
    </xf>
    <xf numFmtId="164" fontId="4" fillId="3" borderId="32" xfId="0" applyNumberFormat="1" applyFont="1" applyFill="1" applyBorder="1" applyAlignment="1">
      <alignment horizontal="center" vertical="center"/>
    </xf>
    <xf numFmtId="164" fontId="4" fillId="4" borderId="34" xfId="0" quotePrefix="1" applyNumberFormat="1" applyFont="1" applyFill="1" applyBorder="1" applyAlignment="1">
      <alignment horizontal="center" vertical="center"/>
    </xf>
    <xf numFmtId="164" fontId="4" fillId="4" borderId="34" xfId="0" applyNumberFormat="1" applyFont="1" applyFill="1" applyBorder="1" applyAlignment="1">
      <alignment horizontal="center" vertical="center"/>
    </xf>
    <xf numFmtId="164" fontId="4" fillId="4" borderId="32" xfId="0" applyNumberFormat="1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top" wrapText="1"/>
    </xf>
    <xf numFmtId="164" fontId="3" fillId="0" borderId="38" xfId="0" applyNumberFormat="1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4" fillId="0" borderId="37" xfId="0" applyFont="1" applyFill="1" applyBorder="1" applyAlignment="1">
      <alignment vertical="top" wrapText="1"/>
    </xf>
    <xf numFmtId="0" fontId="4" fillId="0" borderId="38" xfId="0" applyFont="1" applyFill="1" applyBorder="1" applyAlignment="1">
      <alignment vertical="top" wrapText="1"/>
    </xf>
    <xf numFmtId="164" fontId="3" fillId="3" borderId="38" xfId="0" quotePrefix="1" applyNumberFormat="1" applyFont="1" applyFill="1" applyBorder="1" applyAlignment="1">
      <alignment horizontal="center" vertical="center"/>
    </xf>
    <xf numFmtId="164" fontId="4" fillId="3" borderId="36" xfId="0" quotePrefix="1" applyNumberFormat="1" applyFont="1" applyFill="1" applyBorder="1" applyAlignment="1">
      <alignment horizontal="center" vertical="center"/>
    </xf>
    <xf numFmtId="164" fontId="3" fillId="3" borderId="40" xfId="0" quotePrefix="1" applyNumberFormat="1" applyFont="1" applyFill="1" applyBorder="1" applyAlignment="1">
      <alignment horizontal="center" vertical="center"/>
    </xf>
    <xf numFmtId="164" fontId="4" fillId="3" borderId="41" xfId="0" applyNumberFormat="1" applyFont="1" applyFill="1" applyBorder="1" applyAlignment="1">
      <alignment horizontal="center" vertical="center" wrapText="1"/>
    </xf>
    <xf numFmtId="164" fontId="4" fillId="3" borderId="38" xfId="0" applyNumberFormat="1" applyFont="1" applyFill="1" applyBorder="1" applyAlignment="1">
      <alignment horizontal="center" vertical="center"/>
    </xf>
    <xf numFmtId="164" fontId="3" fillId="3" borderId="36" xfId="0" applyNumberFormat="1" applyFont="1" applyFill="1" applyBorder="1" applyAlignment="1">
      <alignment horizontal="center" vertical="center"/>
    </xf>
    <xf numFmtId="164" fontId="4" fillId="3" borderId="36" xfId="0" applyNumberFormat="1" applyFont="1" applyFill="1" applyBorder="1" applyAlignment="1">
      <alignment horizontal="center" vertical="center"/>
    </xf>
    <xf numFmtId="164" fontId="3" fillId="4" borderId="38" xfId="0" quotePrefix="1" applyNumberFormat="1" applyFont="1" applyFill="1" applyBorder="1" applyAlignment="1">
      <alignment horizontal="center" vertical="center"/>
    </xf>
    <xf numFmtId="164" fontId="4" fillId="4" borderId="36" xfId="0" quotePrefix="1" applyNumberFormat="1" applyFont="1" applyFill="1" applyBorder="1" applyAlignment="1">
      <alignment horizontal="center" vertical="center"/>
    </xf>
    <xf numFmtId="164" fontId="4" fillId="4" borderId="40" xfId="0" quotePrefix="1" applyNumberFormat="1" applyFont="1" applyFill="1" applyBorder="1" applyAlignment="1">
      <alignment horizontal="center" vertical="center"/>
    </xf>
    <xf numFmtId="164" fontId="4" fillId="4" borderId="41" xfId="0" applyNumberFormat="1" applyFont="1" applyFill="1" applyBorder="1" applyAlignment="1">
      <alignment horizontal="center" vertical="center" wrapText="1"/>
    </xf>
    <xf numFmtId="164" fontId="4" fillId="4" borderId="38" xfId="0" applyNumberFormat="1" applyFont="1" applyFill="1" applyBorder="1" applyAlignment="1">
      <alignment horizontal="center" vertical="center"/>
    </xf>
    <xf numFmtId="164" fontId="3" fillId="4" borderId="36" xfId="0" applyNumberFormat="1" applyFont="1" applyFill="1" applyBorder="1" applyAlignment="1">
      <alignment horizontal="center" vertical="center"/>
    </xf>
    <xf numFmtId="164" fontId="4" fillId="4" borderId="36" xfId="0" applyNumberFormat="1" applyFont="1" applyFill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/>
    </xf>
    <xf numFmtId="0" fontId="4" fillId="0" borderId="37" xfId="0" applyFont="1" applyFill="1" applyBorder="1" applyAlignment="1">
      <alignment vertical="top"/>
    </xf>
    <xf numFmtId="0" fontId="4" fillId="0" borderId="37" xfId="0" applyFont="1" applyFill="1" applyBorder="1"/>
    <xf numFmtId="164" fontId="4" fillId="3" borderId="40" xfId="0" quotePrefix="1" applyNumberFormat="1" applyFont="1" applyFill="1" applyBorder="1" applyAlignment="1">
      <alignment horizontal="center" vertical="center"/>
    </xf>
    <xf numFmtId="164" fontId="3" fillId="3" borderId="41" xfId="0" applyNumberFormat="1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vertical="center"/>
    </xf>
    <xf numFmtId="0" fontId="9" fillId="0" borderId="37" xfId="2" applyNumberFormat="1" applyFont="1" applyFill="1" applyBorder="1" applyAlignment="1" applyProtection="1">
      <alignment vertical="center"/>
    </xf>
    <xf numFmtId="0" fontId="9" fillId="0" borderId="38" xfId="2" applyNumberFormat="1" applyFont="1" applyFill="1" applyBorder="1" applyAlignment="1" applyProtection="1">
      <alignment vertical="center"/>
    </xf>
    <xf numFmtId="164" fontId="4" fillId="3" borderId="38" xfId="0" quotePrefix="1" applyNumberFormat="1" applyFont="1" applyFill="1" applyBorder="1" applyAlignment="1">
      <alignment horizontal="center" vertical="center"/>
    </xf>
    <xf numFmtId="164" fontId="4" fillId="4" borderId="38" xfId="0" quotePrefix="1" applyNumberFormat="1" applyFont="1" applyFill="1" applyBorder="1" applyAlignment="1">
      <alignment horizontal="center" vertical="center"/>
    </xf>
    <xf numFmtId="164" fontId="3" fillId="3" borderId="36" xfId="0" applyNumberFormat="1" applyFont="1" applyFill="1" applyBorder="1" applyAlignment="1">
      <alignment horizontal="center"/>
    </xf>
    <xf numFmtId="164" fontId="3" fillId="4" borderId="36" xfId="0" applyNumberFormat="1" applyFont="1" applyFill="1" applyBorder="1" applyAlignment="1">
      <alignment horizontal="center"/>
    </xf>
    <xf numFmtId="0" fontId="9" fillId="0" borderId="42" xfId="2" applyNumberFormat="1" applyFont="1" applyFill="1" applyBorder="1" applyAlignment="1" applyProtection="1">
      <alignment vertical="center"/>
    </xf>
    <xf numFmtId="164" fontId="3" fillId="3" borderId="38" xfId="0" applyNumberFormat="1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36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1" fillId="0" borderId="37" xfId="2" applyNumberFormat="1" applyFont="1" applyFill="1" applyBorder="1" applyAlignment="1" applyProtection="1">
      <alignment vertical="center"/>
    </xf>
    <xf numFmtId="0" fontId="10" fillId="0" borderId="37" xfId="0" applyFont="1" applyFill="1" applyBorder="1"/>
    <xf numFmtId="0" fontId="10" fillId="0" borderId="3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wrapText="1"/>
    </xf>
    <xf numFmtId="0" fontId="11" fillId="6" borderId="46" xfId="3" applyFont="1" applyFill="1" applyBorder="1" applyAlignment="1">
      <alignment horizontal="left" vertical="center" wrapText="1"/>
    </xf>
    <xf numFmtId="0" fontId="11" fillId="6" borderId="47" xfId="3" applyFont="1" applyFill="1" applyBorder="1" applyAlignment="1">
      <alignment horizontal="left" vertical="center" wrapText="1"/>
    </xf>
    <xf numFmtId="0" fontId="11" fillId="6" borderId="48" xfId="3" applyFont="1" applyFill="1" applyBorder="1" applyAlignment="1">
      <alignment horizontal="left" vertical="center" wrapText="1"/>
    </xf>
    <xf numFmtId="0" fontId="13" fillId="6" borderId="49" xfId="3" applyFont="1" applyFill="1" applyBorder="1" applyAlignment="1">
      <alignment vertical="center" wrapText="1"/>
    </xf>
    <xf numFmtId="0" fontId="15" fillId="0" borderId="1" xfId="0" applyFont="1" applyBorder="1"/>
    <xf numFmtId="0" fontId="15" fillId="0" borderId="0" xfId="0" applyFont="1" applyFill="1" applyBorder="1"/>
    <xf numFmtId="0" fontId="0" fillId="0" borderId="1" xfId="0" applyBorder="1" applyAlignment="1">
      <alignment horizontal="center"/>
    </xf>
    <xf numFmtId="0" fontId="10" fillId="0" borderId="0" xfId="0" applyFont="1"/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8" fillId="0" borderId="0" xfId="0" applyFont="1"/>
    <xf numFmtId="0" fontId="17" fillId="0" borderId="19" xfId="0" applyFont="1" applyBorder="1" applyAlignment="1">
      <alignment horizontal="center"/>
    </xf>
    <xf numFmtId="0" fontId="17" fillId="0" borderId="21" xfId="0" applyFont="1" applyBorder="1" applyAlignment="1">
      <alignment horizontal="center"/>
    </xf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20" fillId="0" borderId="8" xfId="0" applyFont="1" applyBorder="1" applyAlignment="1">
      <alignment horizontal="center" vertical="center"/>
    </xf>
    <xf numFmtId="0" fontId="21" fillId="0" borderId="0" xfId="0" applyFont="1"/>
    <xf numFmtId="0" fontId="19" fillId="0" borderId="21" xfId="0" applyFont="1" applyBorder="1" applyAlignment="1">
      <alignment horizontal="center" vertical="center"/>
    </xf>
    <xf numFmtId="0" fontId="19" fillId="0" borderId="21" xfId="0" applyFont="1" applyBorder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20" fillId="0" borderId="21" xfId="0" applyFont="1" applyBorder="1" applyAlignment="1">
      <alignment horizontal="center" vertical="center"/>
    </xf>
    <xf numFmtId="0" fontId="19" fillId="0" borderId="8" xfId="0" applyFont="1" applyBorder="1" applyAlignment="1">
      <alignment wrapText="1"/>
    </xf>
    <xf numFmtId="0" fontId="19" fillId="0" borderId="21" xfId="0" applyFont="1" applyBorder="1" applyAlignment="1">
      <alignment wrapText="1"/>
    </xf>
    <xf numFmtId="0" fontId="19" fillId="0" borderId="8" xfId="0" applyFont="1" applyBorder="1" applyAlignment="1">
      <alignment horizontal="center"/>
    </xf>
    <xf numFmtId="0" fontId="19" fillId="0" borderId="8" xfId="0" applyFont="1" applyBorder="1"/>
    <xf numFmtId="0" fontId="19" fillId="0" borderId="21" xfId="0" applyFont="1" applyBorder="1" applyAlignment="1">
      <alignment horizontal="center"/>
    </xf>
    <xf numFmtId="0" fontId="19" fillId="0" borderId="21" xfId="0" applyFont="1" applyBorder="1"/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20" fillId="0" borderId="1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/>
    </xf>
    <xf numFmtId="0" fontId="19" fillId="0" borderId="19" xfId="0" applyFont="1" applyBorder="1"/>
    <xf numFmtId="0" fontId="20" fillId="0" borderId="19" xfId="0" applyFont="1" applyBorder="1" applyAlignment="1">
      <alignment horizontal="center" vertical="center"/>
    </xf>
    <xf numFmtId="0" fontId="21" fillId="0" borderId="0" xfId="0" applyFont="1" applyBorder="1"/>
    <xf numFmtId="0" fontId="21" fillId="0" borderId="7" xfId="0" applyFont="1" applyBorder="1"/>
    <xf numFmtId="0" fontId="19" fillId="0" borderId="21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2" fillId="0" borderId="0" xfId="0" applyFont="1"/>
    <xf numFmtId="0" fontId="2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6" borderId="0" xfId="3" applyFont="1" applyFill="1" applyAlignment="1">
      <alignment vertical="center"/>
    </xf>
    <xf numFmtId="0" fontId="16" fillId="6" borderId="0" xfId="3" applyFont="1" applyFill="1" applyBorder="1" applyAlignment="1">
      <alignment vertical="center"/>
    </xf>
    <xf numFmtId="0" fontId="16" fillId="6" borderId="0" xfId="3" applyFont="1" applyFill="1" applyBorder="1" applyAlignment="1">
      <alignment horizontal="left" vertical="center"/>
    </xf>
    <xf numFmtId="0" fontId="16" fillId="7" borderId="49" xfId="4" applyFont="1" applyFill="1" applyBorder="1" applyAlignment="1">
      <alignment horizontal="center" vertical="center"/>
    </xf>
    <xf numFmtId="0" fontId="16" fillId="7" borderId="49" xfId="4" quotePrefix="1" applyFont="1" applyFill="1" applyBorder="1" applyAlignment="1">
      <alignment horizontal="center" vertical="center"/>
    </xf>
    <xf numFmtId="0" fontId="13" fillId="6" borderId="50" xfId="3" applyFont="1" applyFill="1" applyBorder="1" applyAlignment="1">
      <alignment vertical="center"/>
    </xf>
    <xf numFmtId="0" fontId="13" fillId="6" borderId="0" xfId="3" applyFont="1" applyFill="1" applyBorder="1" applyAlignment="1">
      <alignment vertical="center"/>
    </xf>
    <xf numFmtId="0" fontId="13" fillId="6" borderId="0" xfId="3" applyFont="1" applyFill="1" applyBorder="1" applyAlignment="1">
      <alignment horizontal="center" vertical="center"/>
    </xf>
    <xf numFmtId="0" fontId="16" fillId="6" borderId="0" xfId="3" applyFont="1" applyFill="1" applyBorder="1" applyAlignment="1">
      <alignment horizontal="center" vertical="center"/>
    </xf>
    <xf numFmtId="0" fontId="13" fillId="6" borderId="49" xfId="3" applyFont="1" applyFill="1" applyBorder="1" applyAlignment="1">
      <alignment horizontal="center" vertical="center" wrapText="1"/>
    </xf>
    <xf numFmtId="0" fontId="13" fillId="6" borderId="49" xfId="3" applyFont="1" applyFill="1" applyBorder="1" applyAlignment="1">
      <alignment horizontal="center" vertical="center"/>
    </xf>
    <xf numFmtId="0" fontId="16" fillId="6" borderId="12" xfId="3" applyFont="1" applyFill="1" applyBorder="1" applyAlignment="1">
      <alignment vertical="center"/>
    </xf>
    <xf numFmtId="0" fontId="16" fillId="6" borderId="51" xfId="3" applyFont="1" applyFill="1" applyBorder="1" applyAlignment="1">
      <alignment vertical="center"/>
    </xf>
    <xf numFmtId="0" fontId="13" fillId="6" borderId="52" xfId="3" applyFont="1" applyFill="1" applyBorder="1" applyAlignment="1">
      <alignment vertical="center"/>
    </xf>
    <xf numFmtId="0" fontId="13" fillId="6" borderId="53" xfId="3" applyFont="1" applyFill="1" applyBorder="1" applyAlignment="1">
      <alignment vertical="center"/>
    </xf>
    <xf numFmtId="0" fontId="13" fillId="6" borderId="9" xfId="3" applyFont="1" applyFill="1" applyBorder="1" applyAlignment="1">
      <alignment vertical="center"/>
    </xf>
    <xf numFmtId="0" fontId="13" fillId="6" borderId="54" xfId="3" applyFont="1" applyFill="1" applyBorder="1" applyAlignment="1">
      <alignment vertical="center"/>
    </xf>
    <xf numFmtId="0" fontId="13" fillId="6" borderId="55" xfId="3" applyFont="1" applyFill="1" applyBorder="1" applyAlignment="1">
      <alignment vertical="center"/>
    </xf>
    <xf numFmtId="0" fontId="13" fillId="6" borderId="56" xfId="3" applyFont="1" applyFill="1" applyBorder="1" applyAlignment="1">
      <alignment vertical="center"/>
    </xf>
    <xf numFmtId="0" fontId="13" fillId="6" borderId="12" xfId="3" applyFont="1" applyFill="1" applyBorder="1" applyAlignment="1">
      <alignment vertical="center"/>
    </xf>
    <xf numFmtId="0" fontId="13" fillId="6" borderId="57" xfId="3" applyFont="1" applyFill="1" applyBorder="1" applyAlignment="1">
      <alignment vertical="center"/>
    </xf>
    <xf numFmtId="0" fontId="13" fillId="6" borderId="51" xfId="3" applyFont="1" applyFill="1" applyBorder="1" applyAlignment="1">
      <alignment vertical="center"/>
    </xf>
    <xf numFmtId="0" fontId="13" fillId="6" borderId="0" xfId="3" applyFont="1" applyFill="1" applyBorder="1" applyAlignment="1">
      <alignment horizontal="left" vertical="center"/>
    </xf>
    <xf numFmtId="0" fontId="13" fillId="6" borderId="54" xfId="3" applyFont="1" applyFill="1" applyBorder="1" applyAlignment="1">
      <alignment horizontal="center" vertical="center"/>
    </xf>
    <xf numFmtId="0" fontId="13" fillId="6" borderId="50" xfId="3" applyFont="1" applyFill="1" applyBorder="1" applyAlignment="1">
      <alignment horizontal="center" vertical="center"/>
    </xf>
    <xf numFmtId="0" fontId="13" fillId="6" borderId="57" xfId="3" applyFont="1" applyFill="1" applyBorder="1" applyAlignment="1">
      <alignment horizontal="center" vertical="center"/>
    </xf>
    <xf numFmtId="0" fontId="13" fillId="6" borderId="58" xfId="3" applyFont="1" applyFill="1" applyBorder="1" applyAlignment="1">
      <alignment horizontal="center" vertical="center"/>
    </xf>
    <xf numFmtId="0" fontId="13" fillId="6" borderId="12" xfId="3" applyFont="1" applyFill="1" applyBorder="1" applyAlignment="1">
      <alignment horizontal="center" vertical="center"/>
    </xf>
    <xf numFmtId="0" fontId="13" fillId="6" borderId="55" xfId="3" applyFont="1" applyFill="1" applyBorder="1" applyAlignment="1">
      <alignment horizontal="center" vertical="center"/>
    </xf>
    <xf numFmtId="0" fontId="11" fillId="6" borderId="48" xfId="3" applyFont="1" applyFill="1" applyBorder="1" applyAlignment="1">
      <alignment horizontal="center" vertical="center" wrapText="1"/>
    </xf>
    <xf numFmtId="0" fontId="11" fillId="6" borderId="48" xfId="3" applyFont="1" applyFill="1" applyBorder="1" applyAlignment="1">
      <alignment horizontal="center" vertical="center"/>
    </xf>
    <xf numFmtId="0" fontId="11" fillId="6" borderId="47" xfId="3" applyFont="1" applyFill="1" applyBorder="1" applyAlignment="1">
      <alignment horizontal="center" vertical="center" wrapText="1"/>
    </xf>
    <xf numFmtId="0" fontId="11" fillId="6" borderId="47" xfId="3" applyFont="1" applyFill="1" applyBorder="1" applyAlignment="1">
      <alignment horizontal="center" vertical="center"/>
    </xf>
    <xf numFmtId="0" fontId="11" fillId="6" borderId="46" xfId="3" applyFont="1" applyFill="1" applyBorder="1" applyAlignment="1">
      <alignment horizontal="center" vertical="center" wrapText="1"/>
    </xf>
    <xf numFmtId="0" fontId="13" fillId="6" borderId="50" xfId="3" applyFont="1" applyFill="1" applyBorder="1" applyAlignment="1">
      <alignment horizontal="left" vertical="center"/>
    </xf>
    <xf numFmtId="0" fontId="13" fillId="6" borderId="59" xfId="3" applyFont="1" applyFill="1" applyBorder="1" applyAlignment="1">
      <alignment horizontal="center" vertical="center"/>
    </xf>
    <xf numFmtId="0" fontId="13" fillId="6" borderId="48" xfId="3" applyFont="1" applyFill="1" applyBorder="1" applyAlignment="1">
      <alignment horizontal="center" vertical="center"/>
    </xf>
    <xf numFmtId="0" fontId="13" fillId="6" borderId="47" xfId="3" applyFont="1" applyFill="1" applyBorder="1" applyAlignment="1">
      <alignment horizontal="center" vertical="center"/>
    </xf>
    <xf numFmtId="0" fontId="13" fillId="6" borderId="46" xfId="3" applyFont="1" applyFill="1" applyBorder="1" applyAlignment="1">
      <alignment horizontal="center" vertical="center"/>
    </xf>
    <xf numFmtId="0" fontId="11" fillId="6" borderId="12" xfId="3" applyFont="1" applyFill="1" applyBorder="1" applyAlignment="1">
      <alignment vertical="center" wrapText="1"/>
    </xf>
    <xf numFmtId="0" fontId="11" fillId="6" borderId="12" xfId="3" applyFont="1" applyFill="1" applyBorder="1" applyAlignment="1">
      <alignment horizontal="center" vertical="center" wrapText="1"/>
    </xf>
    <xf numFmtId="0" fontId="11" fillId="6" borderId="0" xfId="3" applyFont="1" applyFill="1" applyBorder="1" applyAlignment="1">
      <alignment vertical="center" wrapText="1"/>
    </xf>
    <xf numFmtId="0" fontId="11" fillId="6" borderId="0" xfId="3" applyFont="1" applyFill="1" applyBorder="1" applyAlignment="1">
      <alignment horizontal="center" vertical="center" wrapText="1"/>
    </xf>
    <xf numFmtId="0" fontId="11" fillId="6" borderId="60" xfId="3" applyFont="1" applyFill="1" applyBorder="1" applyAlignment="1">
      <alignment horizontal="left" vertical="center" wrapText="1"/>
    </xf>
    <xf numFmtId="0" fontId="11" fillId="6" borderId="60" xfId="3" applyFont="1" applyFill="1" applyBorder="1" applyAlignment="1">
      <alignment horizontal="center" vertical="center" wrapText="1"/>
    </xf>
    <xf numFmtId="0" fontId="11" fillId="6" borderId="60" xfId="3" applyFont="1" applyFill="1" applyBorder="1" applyAlignment="1">
      <alignment horizontal="center" vertical="center"/>
    </xf>
    <xf numFmtId="0" fontId="11" fillId="6" borderId="0" xfId="3" applyFont="1" applyFill="1" applyBorder="1" applyAlignment="1">
      <alignment horizontal="center" vertical="center"/>
    </xf>
    <xf numFmtId="0" fontId="13" fillId="0" borderId="0" xfId="3" applyFont="1" applyAlignment="1"/>
    <xf numFmtId="0" fontId="13" fillId="0" borderId="0" xfId="3" applyFont="1" applyBorder="1" applyAlignment="1"/>
    <xf numFmtId="0" fontId="13" fillId="0" borderId="0" xfId="3" applyFont="1" applyBorder="1" applyAlignment="1">
      <alignment vertical="center"/>
    </xf>
    <xf numFmtId="0" fontId="13" fillId="0" borderId="0" xfId="3" applyFont="1" applyAlignment="1">
      <alignment horizontal="center"/>
    </xf>
    <xf numFmtId="0" fontId="24" fillId="6" borderId="0" xfId="3" applyFont="1" applyFill="1" applyAlignment="1">
      <alignment horizontal="left" vertical="center"/>
    </xf>
    <xf numFmtId="0" fontId="13" fillId="6" borderId="0" xfId="3" applyFont="1" applyFill="1" applyAlignment="1">
      <alignment horizontal="left" vertical="center"/>
    </xf>
    <xf numFmtId="0" fontId="4" fillId="0" borderId="42" xfId="0" applyFont="1" applyFill="1" applyBorder="1" applyAlignment="1">
      <alignment vertical="top" wrapText="1"/>
    </xf>
    <xf numFmtId="0" fontId="4" fillId="0" borderId="63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11" fillId="6" borderId="64" xfId="3" applyFont="1" applyFill="1" applyBorder="1" applyAlignment="1">
      <alignment horizontal="left" vertical="center" wrapText="1"/>
    </xf>
    <xf numFmtId="0" fontId="4" fillId="0" borderId="66" xfId="0" applyFont="1" applyFill="1" applyBorder="1" applyAlignment="1">
      <alignment vertical="center"/>
    </xf>
    <xf numFmtId="0" fontId="4" fillId="0" borderId="63" xfId="0" applyFont="1" applyFill="1" applyBorder="1" applyAlignment="1">
      <alignment vertical="top" wrapText="1"/>
    </xf>
    <xf numFmtId="0" fontId="11" fillId="6" borderId="42" xfId="3" applyFont="1" applyFill="1" applyBorder="1" applyAlignment="1">
      <alignment horizontal="left" vertical="center" wrapText="1"/>
    </xf>
    <xf numFmtId="0" fontId="4" fillId="0" borderId="63" xfId="0" applyFont="1" applyFill="1" applyBorder="1" applyAlignment="1">
      <alignment vertical="center"/>
    </xf>
    <xf numFmtId="0" fontId="9" fillId="0" borderId="63" xfId="2" applyNumberFormat="1" applyFont="1" applyFill="1" applyBorder="1" applyAlignment="1" applyProtection="1">
      <alignment vertical="center"/>
    </xf>
    <xf numFmtId="0" fontId="11" fillId="0" borderId="42" xfId="0" applyFont="1" applyBorder="1" applyAlignment="1">
      <alignment horizontal="left" wrapText="1"/>
    </xf>
    <xf numFmtId="0" fontId="4" fillId="0" borderId="62" xfId="0" applyFont="1" applyFill="1" applyBorder="1" applyAlignment="1">
      <alignment vertical="center"/>
    </xf>
    <xf numFmtId="0" fontId="9" fillId="0" borderId="62" xfId="2" applyNumberFormat="1" applyFont="1" applyFill="1" applyBorder="1" applyAlignment="1" applyProtection="1">
      <alignment vertical="center"/>
    </xf>
    <xf numFmtId="0" fontId="13" fillId="0" borderId="1" xfId="0" applyFont="1" applyBorder="1"/>
    <xf numFmtId="0" fontId="13" fillId="0" borderId="37" xfId="0" applyFont="1" applyBorder="1"/>
    <xf numFmtId="0" fontId="4" fillId="0" borderId="37" xfId="0" applyFont="1" applyFill="1" applyBorder="1" applyAlignment="1">
      <alignment horizontal="center" vertical="top"/>
    </xf>
    <xf numFmtId="0" fontId="13" fillId="0" borderId="63" xfId="0" applyFont="1" applyBorder="1"/>
    <xf numFmtId="0" fontId="13" fillId="0" borderId="0" xfId="0" applyFont="1" applyFill="1" applyBorder="1"/>
    <xf numFmtId="0" fontId="13" fillId="6" borderId="63" xfId="3" applyFont="1" applyFill="1" applyBorder="1" applyAlignment="1">
      <alignment vertical="center"/>
    </xf>
    <xf numFmtId="0" fontId="19" fillId="0" borderId="5" xfId="0" applyFont="1" applyBorder="1" applyAlignment="1">
      <alignment horizontal="center"/>
    </xf>
    <xf numFmtId="0" fontId="19" fillId="0" borderId="71" xfId="0" applyFont="1" applyBorder="1" applyAlignment="1">
      <alignment horizontal="center"/>
    </xf>
    <xf numFmtId="0" fontId="19" fillId="0" borderId="19" xfId="0" applyFont="1" applyBorder="1" applyAlignment="1">
      <alignment vertical="center"/>
    </xf>
    <xf numFmtId="0" fontId="19" fillId="0" borderId="72" xfId="0" applyFont="1" applyBorder="1" applyAlignment="1">
      <alignment horizontal="center"/>
    </xf>
    <xf numFmtId="0" fontId="19" fillId="0" borderId="61" xfId="0" applyFont="1" applyBorder="1" applyAlignment="1">
      <alignment horizontal="center"/>
    </xf>
    <xf numFmtId="0" fontId="19" fillId="0" borderId="61" xfId="0" applyFont="1" applyBorder="1"/>
    <xf numFmtId="0" fontId="11" fillId="6" borderId="1" xfId="3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/>
    </xf>
    <xf numFmtId="0" fontId="11" fillId="6" borderId="8" xfId="3" applyFont="1" applyFill="1" applyBorder="1" applyAlignment="1">
      <alignment horizontal="left" vertical="center" wrapText="1"/>
    </xf>
    <xf numFmtId="0" fontId="11" fillId="6" borderId="21" xfId="3" applyFont="1" applyFill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/>
    </xf>
    <xf numFmtId="0" fontId="13" fillId="6" borderId="8" xfId="3" applyFont="1" applyFill="1" applyBorder="1" applyAlignment="1">
      <alignment horizontal="left" vertical="center" wrapText="1"/>
    </xf>
    <xf numFmtId="0" fontId="13" fillId="6" borderId="21" xfId="3" applyFont="1" applyFill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/>
    </xf>
    <xf numFmtId="0" fontId="11" fillId="0" borderId="37" xfId="2" applyNumberFormat="1" applyFont="1" applyFill="1" applyBorder="1" applyAlignment="1" applyProtection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19" fillId="0" borderId="71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left" vertical="center"/>
    </xf>
    <xf numFmtId="0" fontId="16" fillId="0" borderId="21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center"/>
    </xf>
    <xf numFmtId="0" fontId="21" fillId="0" borderId="61" xfId="0" applyFont="1" applyBorder="1"/>
    <xf numFmtId="0" fontId="11" fillId="0" borderId="8" xfId="0" applyFont="1" applyBorder="1" applyAlignment="1">
      <alignment horizontal="left" vertical="center"/>
    </xf>
    <xf numFmtId="0" fontId="11" fillId="0" borderId="61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21" xfId="0" applyFont="1" applyBorder="1"/>
    <xf numFmtId="0" fontId="11" fillId="0" borderId="21" xfId="0" applyFont="1" applyBorder="1" applyAlignment="1">
      <alignment horizontal="center"/>
    </xf>
    <xf numFmtId="0" fontId="19" fillId="6" borderId="21" xfId="0" applyFont="1" applyFill="1" applyBorder="1" applyAlignment="1">
      <alignment vertical="center"/>
    </xf>
    <xf numFmtId="0" fontId="21" fillId="0" borderId="21" xfId="0" applyFont="1" applyBorder="1"/>
    <xf numFmtId="0" fontId="21" fillId="0" borderId="73" xfId="0" applyFont="1" applyBorder="1"/>
    <xf numFmtId="0" fontId="14" fillId="6" borderId="0" xfId="3" applyFont="1" applyFill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/>
    </xf>
    <xf numFmtId="0" fontId="16" fillId="0" borderId="19" xfId="0" applyFont="1" applyFill="1" applyBorder="1" applyAlignment="1">
      <alignment horizontal="left" vertical="center"/>
    </xf>
    <xf numFmtId="0" fontId="21" fillId="0" borderId="3" xfId="0" applyFont="1" applyBorder="1"/>
    <xf numFmtId="0" fontId="10" fillId="0" borderId="19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1" fillId="6" borderId="19" xfId="3" applyFont="1" applyFill="1" applyBorder="1" applyAlignment="1">
      <alignment horizontal="left" vertical="center" wrapText="1"/>
    </xf>
    <xf numFmtId="0" fontId="19" fillId="0" borderId="5" xfId="0" applyFont="1" applyBorder="1" applyAlignment="1">
      <alignment horizontal="center" vertical="top"/>
    </xf>
    <xf numFmtId="0" fontId="13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6" borderId="65" xfId="3" applyFont="1" applyFill="1" applyBorder="1" applyAlignment="1">
      <alignment horizontal="left" vertical="center" wrapText="1"/>
    </xf>
    <xf numFmtId="0" fontId="11" fillId="6" borderId="70" xfId="3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11" fillId="0" borderId="8" xfId="0" applyFont="1" applyBorder="1" applyAlignment="1">
      <alignment horizontal="left" vertical="top"/>
    </xf>
    <xf numFmtId="0" fontId="11" fillId="0" borderId="21" xfId="0" applyFont="1" applyBorder="1" applyAlignment="1">
      <alignment horizontal="left" wrapText="1"/>
    </xf>
    <xf numFmtId="0" fontId="13" fillId="6" borderId="1" xfId="3" applyFont="1" applyFill="1" applyBorder="1" applyAlignment="1">
      <alignment vertical="center" wrapText="1"/>
    </xf>
    <xf numFmtId="0" fontId="14" fillId="6" borderId="1" xfId="3" applyFont="1" applyFill="1" applyBorder="1" applyAlignment="1">
      <alignment vertical="center" wrapText="1"/>
    </xf>
    <xf numFmtId="0" fontId="15" fillId="0" borderId="1" xfId="0" applyFont="1" applyBorder="1" applyAlignme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3" fillId="0" borderId="0" xfId="0" applyFont="1" applyAlignme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19" fillId="0" borderId="4" xfId="0" applyFont="1" applyBorder="1"/>
    <xf numFmtId="0" fontId="19" fillId="0" borderId="3" xfId="0" applyFont="1" applyBorder="1" applyAlignment="1">
      <alignment horizontal="center"/>
    </xf>
    <xf numFmtId="0" fontId="19" fillId="0" borderId="3" xfId="0" applyFont="1" applyBorder="1"/>
    <xf numFmtId="0" fontId="25" fillId="0" borderId="0" xfId="0" applyFont="1"/>
    <xf numFmtId="0" fontId="25" fillId="0" borderId="7" xfId="0" applyFont="1" applyBorder="1"/>
    <xf numFmtId="0" fontId="25" fillId="0" borderId="71" xfId="0" applyFont="1" applyBorder="1"/>
    <xf numFmtId="0" fontId="25" fillId="0" borderId="64" xfId="0" applyFont="1" applyBorder="1"/>
    <xf numFmtId="0" fontId="25" fillId="0" borderId="72" xfId="0" applyFont="1" applyBorder="1"/>
    <xf numFmtId="0" fontId="25" fillId="0" borderId="61" xfId="0" applyFont="1" applyBorder="1"/>
    <xf numFmtId="0" fontId="25" fillId="0" borderId="73" xfId="0" applyFont="1" applyBorder="1"/>
    <xf numFmtId="0" fontId="25" fillId="0" borderId="0" xfId="0" applyFont="1" applyAlignment="1">
      <alignment horizontal="left"/>
    </xf>
    <xf numFmtId="0" fontId="27" fillId="0" borderId="0" xfId="0" applyFont="1"/>
    <xf numFmtId="0" fontId="2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64" xfId="0" applyFont="1" applyBorder="1"/>
    <xf numFmtId="0" fontId="27" fillId="0" borderId="72" xfId="0" applyFont="1" applyBorder="1"/>
    <xf numFmtId="0" fontId="27" fillId="0" borderId="61" xfId="0" applyFont="1" applyBorder="1"/>
    <xf numFmtId="0" fontId="27" fillId="0" borderId="61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7" fillId="0" borderId="6" xfId="0" applyFont="1" applyBorder="1"/>
    <xf numFmtId="0" fontId="27" fillId="0" borderId="71" xfId="0" applyFont="1" applyBorder="1"/>
    <xf numFmtId="0" fontId="27" fillId="0" borderId="5" xfId="0" applyFont="1" applyBorder="1"/>
    <xf numFmtId="0" fontId="25" fillId="0" borderId="0" xfId="0" applyFont="1" applyAlignment="1">
      <alignment horizontal="justify" vertical="top"/>
    </xf>
    <xf numFmtId="0" fontId="27" fillId="0" borderId="0" xfId="5" quotePrefix="1" applyFont="1" applyAlignment="1">
      <alignment horizontal="center" vertical="top" wrapText="1"/>
    </xf>
    <xf numFmtId="0" fontId="30" fillId="0" borderId="0" xfId="0" quotePrefix="1" applyFont="1" applyAlignment="1">
      <alignment horizontal="center" vertical="top"/>
    </xf>
    <xf numFmtId="0" fontId="30" fillId="0" borderId="0" xfId="0" applyFont="1" applyAlignment="1">
      <alignment horizontal="center" vertical="top" wrapText="1"/>
    </xf>
    <xf numFmtId="0" fontId="27" fillId="0" borderId="0" xfId="0" applyFont="1" applyAlignment="1">
      <alignment horizontal="center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7" fillId="0" borderId="2" xfId="0" applyFont="1" applyBorder="1"/>
    <xf numFmtId="0" fontId="27" fillId="0" borderId="2" xfId="0" applyFont="1" applyBorder="1" applyAlignment="1">
      <alignment vertical="center"/>
    </xf>
    <xf numFmtId="0" fontId="27" fillId="0" borderId="4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top"/>
    </xf>
    <xf numFmtId="0" fontId="27" fillId="0" borderId="0" xfId="0" applyFont="1" applyAlignment="1">
      <alignment horizontal="center" vertical="center" wrapText="1"/>
    </xf>
    <xf numFmtId="0" fontId="27" fillId="0" borderId="71" xfId="0" applyFont="1" applyBorder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7" fillId="0" borderId="5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top"/>
    </xf>
    <xf numFmtId="0" fontId="27" fillId="0" borderId="19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top"/>
    </xf>
    <xf numFmtId="0" fontId="28" fillId="0" borderId="0" xfId="0" applyFont="1" applyAlignment="1">
      <alignment vertical="center"/>
    </xf>
    <xf numFmtId="0" fontId="27" fillId="0" borderId="64" xfId="0" applyFont="1" applyBorder="1" applyAlignment="1">
      <alignment vertical="center"/>
    </xf>
    <xf numFmtId="0" fontId="28" fillId="0" borderId="19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/>
    </xf>
    <xf numFmtId="0" fontId="27" fillId="0" borderId="7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3" xfId="0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27" fillId="0" borderId="21" xfId="0" applyFont="1" applyBorder="1"/>
    <xf numFmtId="0" fontId="27" fillId="0" borderId="72" xfId="0" applyFont="1" applyBorder="1" applyAlignment="1">
      <alignment vertical="center"/>
    </xf>
    <xf numFmtId="0" fontId="27" fillId="0" borderId="2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0" borderId="6" xfId="0" applyFont="1" applyBorder="1" applyAlignment="1">
      <alignment horizontal="center" vertical="center"/>
    </xf>
    <xf numFmtId="0" fontId="27" fillId="0" borderId="7" xfId="0" applyFont="1" applyBorder="1" applyAlignment="1">
      <alignment vertical="top"/>
    </xf>
    <xf numFmtId="0" fontId="27" fillId="6" borderId="0" xfId="0" applyFont="1" applyFill="1" applyAlignment="1">
      <alignment vertical="top"/>
    </xf>
    <xf numFmtId="0" fontId="27" fillId="6" borderId="7" xfId="0" applyFont="1" applyFill="1" applyBorder="1" applyAlignment="1">
      <alignment vertical="top"/>
    </xf>
    <xf numFmtId="0" fontId="27" fillId="0" borderId="4" xfId="0" applyFont="1" applyBorder="1" applyAlignment="1">
      <alignment vertical="top"/>
    </xf>
    <xf numFmtId="0" fontId="27" fillId="0" borderId="1" xfId="0" applyFont="1" applyBorder="1" applyAlignment="1">
      <alignment vertical="top"/>
    </xf>
    <xf numFmtId="0" fontId="27" fillId="6" borderId="5" xfId="0" applyFont="1" applyFill="1" applyBorder="1" applyAlignment="1">
      <alignment vertical="top"/>
    </xf>
    <xf numFmtId="0" fontId="27" fillId="0" borderId="71" xfId="0" applyFont="1" applyBorder="1" applyAlignment="1">
      <alignment horizontal="center" vertical="top"/>
    </xf>
    <xf numFmtId="0" fontId="27" fillId="6" borderId="0" xfId="0" applyFont="1" applyFill="1" applyAlignment="1">
      <alignment horizontal="center" vertical="top"/>
    </xf>
    <xf numFmtId="0" fontId="27" fillId="6" borderId="5" xfId="0" applyFont="1" applyFill="1" applyBorder="1" applyAlignment="1">
      <alignment horizontal="center" vertical="top"/>
    </xf>
    <xf numFmtId="0" fontId="27" fillId="6" borderId="6" xfId="0" applyFont="1" applyFill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27" fillId="0" borderId="64" xfId="0" applyFont="1" applyBorder="1" applyAlignment="1">
      <alignment horizontal="center" vertical="top"/>
    </xf>
    <xf numFmtId="0" fontId="27" fillId="6" borderId="2" xfId="0" applyFont="1" applyFill="1" applyBorder="1" applyAlignment="1">
      <alignment horizontal="center" vertical="top"/>
    </xf>
    <xf numFmtId="0" fontId="27" fillId="6" borderId="3" xfId="0" applyFont="1" applyFill="1" applyBorder="1" applyAlignment="1">
      <alignment horizontal="center" vertical="top"/>
    </xf>
    <xf numFmtId="0" fontId="27" fillId="6" borderId="3" xfId="0" applyFont="1" applyFill="1" applyBorder="1" applyAlignment="1">
      <alignment horizontal="right"/>
    </xf>
    <xf numFmtId="0" fontId="27" fillId="6" borderId="4" xfId="0" applyFont="1" applyFill="1" applyBorder="1" applyAlignment="1">
      <alignment horizontal="center" vertical="top"/>
    </xf>
    <xf numFmtId="0" fontId="27" fillId="6" borderId="1" xfId="0" applyFont="1" applyFill="1" applyBorder="1" applyAlignment="1">
      <alignment horizontal="center" vertical="top"/>
    </xf>
    <xf numFmtId="0" fontId="27" fillId="6" borderId="61" xfId="0" applyFont="1" applyFill="1" applyBorder="1" applyAlignment="1">
      <alignment vertical="top"/>
    </xf>
    <xf numFmtId="0" fontId="27" fillId="0" borderId="61" xfId="0" applyFont="1" applyBorder="1" applyAlignment="1">
      <alignment horizontal="center" vertical="top"/>
    </xf>
    <xf numFmtId="0" fontId="27" fillId="0" borderId="7" xfId="0" applyFont="1" applyBorder="1" applyAlignment="1">
      <alignment horizontal="center" vertical="top"/>
    </xf>
    <xf numFmtId="0" fontId="27" fillId="0" borderId="61" xfId="0" applyFont="1" applyBorder="1" applyAlignment="1">
      <alignment vertical="top"/>
    </xf>
    <xf numFmtId="0" fontId="27" fillId="0" borderId="73" xfId="0" applyFont="1" applyBorder="1" applyAlignment="1">
      <alignment vertical="top"/>
    </xf>
    <xf numFmtId="0" fontId="27" fillId="0" borderId="5" xfId="0" applyFont="1" applyBorder="1" applyAlignment="1">
      <alignment horizontal="center" vertical="center"/>
    </xf>
    <xf numFmtId="0" fontId="27" fillId="8" borderId="0" xfId="0" applyFont="1" applyFill="1"/>
    <xf numFmtId="0" fontId="27" fillId="6" borderId="72" xfId="0" applyFont="1" applyFill="1" applyBorder="1" applyAlignment="1">
      <alignment vertical="top"/>
    </xf>
    <xf numFmtId="0" fontId="27" fillId="8" borderId="72" xfId="0" applyFont="1" applyFill="1" applyBorder="1" applyAlignment="1">
      <alignment horizontal="center" vertical="center"/>
    </xf>
    <xf numFmtId="0" fontId="27" fillId="6" borderId="2" xfId="0" applyFont="1" applyFill="1" applyBorder="1" applyAlignment="1">
      <alignment vertical="top"/>
    </xf>
    <xf numFmtId="0" fontId="27" fillId="6" borderId="3" xfId="0" applyFont="1" applyFill="1" applyBorder="1" applyAlignment="1">
      <alignment vertical="top"/>
    </xf>
    <xf numFmtId="0" fontId="27" fillId="6" borderId="4" xfId="0" applyFont="1" applyFill="1" applyBorder="1" applyAlignment="1">
      <alignment vertical="top"/>
    </xf>
    <xf numFmtId="0" fontId="27" fillId="8" borderId="5" xfId="0" applyFont="1" applyFill="1" applyBorder="1" applyAlignment="1">
      <alignment horizontal="center" vertical="center"/>
    </xf>
    <xf numFmtId="0" fontId="27" fillId="6" borderId="7" xfId="0" applyFont="1" applyFill="1" applyBorder="1"/>
    <xf numFmtId="0" fontId="27" fillId="0" borderId="2" xfId="0" applyFont="1" applyBorder="1" applyAlignment="1">
      <alignment vertical="top"/>
    </xf>
    <xf numFmtId="0" fontId="27" fillId="0" borderId="3" xfId="0" applyFont="1" applyBorder="1" applyAlignment="1">
      <alignment vertical="top"/>
    </xf>
    <xf numFmtId="0" fontId="27" fillId="8" borderId="7" xfId="0" applyFont="1" applyFill="1" applyBorder="1" applyAlignment="1">
      <alignment horizontal="center" vertical="center"/>
    </xf>
    <xf numFmtId="0" fontId="27" fillId="0" borderId="6" xfId="0" applyFont="1" applyBorder="1" applyAlignment="1">
      <alignment vertical="top"/>
    </xf>
    <xf numFmtId="0" fontId="27" fillId="6" borderId="0" xfId="0" applyFont="1" applyFill="1"/>
    <xf numFmtId="0" fontId="27" fillId="6" borderId="2" xfId="0" applyFont="1" applyFill="1" applyBorder="1"/>
    <xf numFmtId="0" fontId="27" fillId="6" borderId="3" xfId="0" applyFont="1" applyFill="1" applyBorder="1"/>
    <xf numFmtId="0" fontId="27" fillId="6" borderId="1" xfId="0" applyFont="1" applyFill="1" applyBorder="1" applyAlignment="1">
      <alignment horizontal="center"/>
    </xf>
    <xf numFmtId="0" fontId="27" fillId="6" borderId="8" xfId="0" applyFont="1" applyFill="1" applyBorder="1"/>
    <xf numFmtId="0" fontId="27" fillId="6" borderId="8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/>
    </xf>
    <xf numFmtId="0" fontId="27" fillId="8" borderId="72" xfId="0" applyFont="1" applyFill="1" applyBorder="1"/>
    <xf numFmtId="0" fontId="27" fillId="6" borderId="61" xfId="0" applyFont="1" applyFill="1" applyBorder="1"/>
    <xf numFmtId="0" fontId="27" fillId="6" borderId="21" xfId="0" applyFont="1" applyFill="1" applyBorder="1"/>
    <xf numFmtId="0" fontId="27" fillId="0" borderId="3" xfId="0" applyFont="1" applyBorder="1"/>
    <xf numFmtId="0" fontId="27" fillId="0" borderId="7" xfId="0" applyFont="1" applyBorder="1" applyAlignment="1">
      <alignment horizontal="center" vertical="center"/>
    </xf>
    <xf numFmtId="0" fontId="30" fillId="6" borderId="72" xfId="0" applyFont="1" applyFill="1" applyBorder="1" applyAlignment="1">
      <alignment vertical="top"/>
    </xf>
    <xf numFmtId="0" fontId="30" fillId="6" borderId="0" xfId="0" applyFont="1" applyFill="1" applyAlignment="1">
      <alignment vertical="top"/>
    </xf>
    <xf numFmtId="0" fontId="30" fillId="6" borderId="5" xfId="0" applyFont="1" applyFill="1" applyBorder="1" applyAlignment="1">
      <alignment vertical="top"/>
    </xf>
    <xf numFmtId="0" fontId="30" fillId="6" borderId="8" xfId="0" applyFont="1" applyFill="1" applyBorder="1" applyAlignment="1">
      <alignment vertical="top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71" xfId="0" applyFont="1" applyBorder="1" applyAlignment="1">
      <alignment horizontal="left" vertical="center" wrapText="1"/>
    </xf>
    <xf numFmtId="0" fontId="27" fillId="6" borderId="19" xfId="0" applyFont="1" applyFill="1" applyBorder="1"/>
    <xf numFmtId="0" fontId="28" fillId="0" borderId="21" xfId="0" applyFont="1" applyBorder="1" applyAlignment="1">
      <alignment vertical="center"/>
    </xf>
    <xf numFmtId="0" fontId="27" fillId="0" borderId="72" xfId="0" applyFont="1" applyBorder="1" applyAlignment="1">
      <alignment vertical="top"/>
    </xf>
    <xf numFmtId="0" fontId="27" fillId="6" borderId="7" xfId="0" quotePrefix="1" applyFont="1" applyFill="1" applyBorder="1" applyAlignment="1">
      <alignment vertical="top"/>
    </xf>
    <xf numFmtId="0" fontId="27" fillId="6" borderId="0" xfId="0" quotePrefix="1" applyFont="1" applyFill="1" applyAlignment="1">
      <alignment vertical="top"/>
    </xf>
    <xf numFmtId="0" fontId="27" fillId="0" borderId="0" xfId="0" quotePrefix="1" applyFont="1" applyAlignment="1">
      <alignment vertical="top"/>
    </xf>
    <xf numFmtId="0" fontId="27" fillId="0" borderId="2" xfId="0" quotePrefix="1" applyFont="1" applyBorder="1" applyAlignment="1">
      <alignment vertical="top"/>
    </xf>
    <xf numFmtId="0" fontId="27" fillId="6" borderId="72" xfId="0" quotePrefix="1" applyFont="1" applyFill="1" applyBorder="1" applyAlignment="1">
      <alignment horizontal="center" vertical="top"/>
    </xf>
    <xf numFmtId="0" fontId="27" fillId="6" borderId="61" xfId="0" quotePrefix="1" applyFont="1" applyFill="1" applyBorder="1" applyAlignment="1">
      <alignment horizontal="center" vertical="top"/>
    </xf>
    <xf numFmtId="0" fontId="27" fillId="6" borderId="73" xfId="0" quotePrefix="1" applyFont="1" applyFill="1" applyBorder="1" applyAlignment="1">
      <alignment horizontal="center" vertical="top"/>
    </xf>
    <xf numFmtId="0" fontId="27" fillId="9" borderId="0" xfId="0" applyFont="1" applyFill="1" applyAlignment="1">
      <alignment vertical="center"/>
    </xf>
    <xf numFmtId="0" fontId="27" fillId="6" borderId="4" xfId="0" applyFont="1" applyFill="1" applyBorder="1"/>
    <xf numFmtId="0" fontId="27" fillId="6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/>
    </xf>
    <xf numFmtId="0" fontId="31" fillId="0" borderId="0" xfId="0" applyFont="1"/>
    <xf numFmtId="0" fontId="6" fillId="0" borderId="25" xfId="0" applyFont="1" applyFill="1" applyBorder="1" applyAlignment="1">
      <alignment horizontal="center" vertical="center"/>
    </xf>
    <xf numFmtId="0" fontId="13" fillId="6" borderId="63" xfId="3" applyFont="1" applyFill="1" applyBorder="1" applyAlignment="1">
      <alignment horizontal="left" vertical="center" wrapText="1"/>
    </xf>
    <xf numFmtId="0" fontId="10" fillId="0" borderId="63" xfId="0" applyFont="1" applyFill="1" applyBorder="1" applyAlignment="1">
      <alignment horizontal="left" vertical="center" wrapText="1"/>
    </xf>
    <xf numFmtId="0" fontId="34" fillId="0" borderId="36" xfId="0" applyFont="1" applyFill="1" applyBorder="1" applyAlignment="1">
      <alignment vertical="center"/>
    </xf>
    <xf numFmtId="0" fontId="34" fillId="0" borderId="37" xfId="0" applyFont="1" applyFill="1" applyBorder="1" applyAlignment="1">
      <alignment vertical="top" wrapText="1"/>
    </xf>
    <xf numFmtId="0" fontId="34" fillId="0" borderId="69" xfId="0" applyFont="1" applyFill="1" applyBorder="1" applyAlignment="1">
      <alignment vertical="top"/>
    </xf>
    <xf numFmtId="0" fontId="34" fillId="0" borderId="67" xfId="0" applyFont="1" applyFill="1" applyBorder="1" applyAlignment="1">
      <alignment vertical="top"/>
    </xf>
    <xf numFmtId="0" fontId="34" fillId="0" borderId="68" xfId="0" applyFont="1" applyFill="1" applyBorder="1" applyAlignment="1">
      <alignment vertical="top" wrapText="1"/>
    </xf>
    <xf numFmtId="0" fontId="15" fillId="0" borderId="37" xfId="0" applyFont="1" applyFill="1" applyBorder="1"/>
    <xf numFmtId="0" fontId="15" fillId="0" borderId="42" xfId="0" applyFont="1" applyBorder="1"/>
    <xf numFmtId="0" fontId="4" fillId="0" borderId="62" xfId="0" applyFont="1" applyFill="1" applyBorder="1" applyAlignment="1">
      <alignment vertical="top" wrapText="1"/>
    </xf>
    <xf numFmtId="0" fontId="15" fillId="0" borderId="42" xfId="0" applyFont="1" applyBorder="1" applyAlignment="1"/>
    <xf numFmtId="0" fontId="13" fillId="6" borderId="12" xfId="3" applyFont="1" applyFill="1" applyBorder="1" applyAlignment="1">
      <alignment horizontal="center" vertical="center"/>
    </xf>
    <xf numFmtId="0" fontId="10" fillId="0" borderId="62" xfId="0" applyFont="1" applyFill="1" applyBorder="1" applyAlignment="1">
      <alignment vertical="center" wrapText="1"/>
    </xf>
    <xf numFmtId="0" fontId="10" fillId="0" borderId="63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11" fillId="6" borderId="0" xfId="3" applyFont="1" applyFill="1" applyBorder="1" applyAlignment="1">
      <alignment horizontal="left" vertical="center" wrapText="1"/>
    </xf>
    <xf numFmtId="0" fontId="11" fillId="6" borderId="37" xfId="3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14" fillId="0" borderId="37" xfId="0" applyFont="1" applyBorder="1"/>
    <xf numFmtId="0" fontId="35" fillId="0" borderId="37" xfId="2" applyNumberFormat="1" applyFont="1" applyFill="1" applyBorder="1" applyAlignment="1" applyProtection="1">
      <alignment vertical="center"/>
    </xf>
    <xf numFmtId="164" fontId="3" fillId="4" borderId="75" xfId="1" quotePrefix="1" applyNumberFormat="1" applyFont="1" applyFill="1" applyBorder="1" applyAlignment="1">
      <alignment horizontal="center" vertical="center"/>
    </xf>
    <xf numFmtId="164" fontId="3" fillId="0" borderId="39" xfId="0" applyNumberFormat="1" applyFont="1" applyFill="1" applyBorder="1" applyAlignment="1">
      <alignment horizontal="center" vertical="center"/>
    </xf>
    <xf numFmtId="0" fontId="11" fillId="6" borderId="74" xfId="3" applyFont="1" applyFill="1" applyBorder="1" applyAlignment="1">
      <alignment horizontal="left" vertical="center" wrapText="1"/>
    </xf>
    <xf numFmtId="164" fontId="3" fillId="4" borderId="38" xfId="1" quotePrefix="1" applyNumberFormat="1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164" fontId="3" fillId="4" borderId="28" xfId="1" quotePrefix="1" applyNumberFormat="1" applyFont="1" applyFill="1" applyBorder="1" applyAlignment="1">
      <alignment horizontal="center" vertical="center"/>
    </xf>
    <xf numFmtId="164" fontId="3" fillId="0" borderId="36" xfId="0" applyNumberFormat="1" applyFont="1" applyFill="1" applyBorder="1" applyAlignment="1">
      <alignment horizontal="center" vertical="center"/>
    </xf>
    <xf numFmtId="164" fontId="3" fillId="3" borderId="36" xfId="0" quotePrefix="1" applyNumberFormat="1" applyFont="1" applyFill="1" applyBorder="1" applyAlignment="1">
      <alignment horizontal="center" vertical="center"/>
    </xf>
    <xf numFmtId="0" fontId="11" fillId="6" borderId="12" xfId="3" applyFont="1" applyFill="1" applyBorder="1" applyAlignment="1">
      <alignment horizontal="left" vertical="center" wrapText="1"/>
    </xf>
    <xf numFmtId="0" fontId="11" fillId="6" borderId="46" xfId="3" applyFont="1" applyFill="1" applyBorder="1" applyAlignment="1">
      <alignment vertical="center"/>
    </xf>
    <xf numFmtId="0" fontId="11" fillId="6" borderId="47" xfId="3" applyFont="1" applyFill="1" applyBorder="1" applyAlignment="1">
      <alignment vertical="center"/>
    </xf>
    <xf numFmtId="0" fontId="11" fillId="6" borderId="76" xfId="3" applyFont="1" applyFill="1" applyBorder="1" applyAlignment="1">
      <alignment horizontal="left" vertical="center" wrapText="1"/>
    </xf>
    <xf numFmtId="0" fontId="13" fillId="6" borderId="0" xfId="3" applyFont="1" applyFill="1" applyBorder="1" applyAlignment="1">
      <alignment vertical="center" wrapText="1"/>
    </xf>
    <xf numFmtId="0" fontId="13" fillId="6" borderId="0" xfId="3" applyFont="1" applyFill="1" applyBorder="1" applyAlignment="1">
      <alignment horizontal="center" vertical="center" wrapText="1"/>
    </xf>
    <xf numFmtId="0" fontId="16" fillId="6" borderId="0" xfId="4" applyFont="1" applyFill="1" applyBorder="1" applyAlignment="1">
      <alignment horizontal="center" vertical="center"/>
    </xf>
    <xf numFmtId="0" fontId="16" fillId="6" borderId="0" xfId="4" quotePrefix="1" applyFont="1" applyFill="1" applyBorder="1" applyAlignment="1">
      <alignment horizontal="center" vertical="center"/>
    </xf>
    <xf numFmtId="0" fontId="13" fillId="6" borderId="60" xfId="3" applyFont="1" applyFill="1" applyBorder="1" applyAlignment="1">
      <alignment horizontal="center" vertical="center"/>
    </xf>
    <xf numFmtId="0" fontId="11" fillId="6" borderId="46" xfId="3" applyFont="1" applyFill="1" applyBorder="1" applyAlignment="1">
      <alignment vertical="center" wrapText="1"/>
    </xf>
    <xf numFmtId="0" fontId="11" fillId="6" borderId="47" xfId="3" applyFont="1" applyFill="1" applyBorder="1" applyAlignment="1">
      <alignment vertical="center" wrapText="1"/>
    </xf>
    <xf numFmtId="0" fontId="11" fillId="6" borderId="12" xfId="3" applyFont="1" applyFill="1" applyBorder="1" applyAlignment="1">
      <alignment vertical="center"/>
    </xf>
    <xf numFmtId="0" fontId="33" fillId="6" borderId="55" xfId="0" applyFont="1" applyFill="1" applyBorder="1" applyAlignment="1">
      <alignment vertical="center" wrapText="1"/>
    </xf>
    <xf numFmtId="0" fontId="13" fillId="6" borderId="49" xfId="3" applyFont="1" applyFill="1" applyBorder="1" applyAlignment="1">
      <alignment horizontal="left" vertical="center" wrapText="1"/>
    </xf>
    <xf numFmtId="0" fontId="11" fillId="6" borderId="6" xfId="3" applyFont="1" applyFill="1" applyBorder="1" applyAlignment="1">
      <alignment vertical="center" wrapText="1"/>
    </xf>
    <xf numFmtId="0" fontId="16" fillId="3" borderId="49" xfId="4" applyFont="1" applyFill="1" applyBorder="1" applyAlignment="1">
      <alignment horizontal="center" vertical="center"/>
    </xf>
    <xf numFmtId="0" fontId="16" fillId="3" borderId="49" xfId="4" quotePrefix="1" applyFont="1" applyFill="1" applyBorder="1" applyAlignment="1">
      <alignment horizontal="center" vertical="center"/>
    </xf>
    <xf numFmtId="0" fontId="16" fillId="4" borderId="49" xfId="4" applyFont="1" applyFill="1" applyBorder="1" applyAlignment="1">
      <alignment horizontal="center" vertical="center"/>
    </xf>
    <xf numFmtId="0" fontId="16" fillId="4" borderId="49" xfId="4" quotePrefix="1" applyFont="1" applyFill="1" applyBorder="1" applyAlignment="1">
      <alignment horizontal="center" vertical="center"/>
    </xf>
    <xf numFmtId="0" fontId="16" fillId="10" borderId="49" xfId="4" applyFont="1" applyFill="1" applyBorder="1" applyAlignment="1">
      <alignment horizontal="center" vertical="center"/>
    </xf>
    <xf numFmtId="0" fontId="16" fillId="10" borderId="49" xfId="4" quotePrefix="1" applyFont="1" applyFill="1" applyBorder="1" applyAlignment="1">
      <alignment horizontal="center" vertical="center"/>
    </xf>
    <xf numFmtId="0" fontId="16" fillId="3" borderId="59" xfId="4" applyFont="1" applyFill="1" applyBorder="1" applyAlignment="1">
      <alignment horizontal="center" vertical="center"/>
    </xf>
    <xf numFmtId="0" fontId="16" fillId="3" borderId="59" xfId="4" quotePrefix="1" applyFont="1" applyFill="1" applyBorder="1" applyAlignment="1">
      <alignment horizontal="center" vertical="center"/>
    </xf>
    <xf numFmtId="0" fontId="33" fillId="4" borderId="49" xfId="0" applyFont="1" applyFill="1" applyBorder="1" applyAlignment="1">
      <alignment horizontal="center" vertical="center" wrapText="1"/>
    </xf>
    <xf numFmtId="0" fontId="33" fillId="4" borderId="49" xfId="0" quotePrefix="1" applyFont="1" applyFill="1" applyBorder="1" applyAlignment="1">
      <alignment horizontal="center" vertical="center" wrapText="1"/>
    </xf>
    <xf numFmtId="0" fontId="11" fillId="6" borderId="49" xfId="3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3" borderId="46" xfId="3" applyFont="1" applyFill="1" applyBorder="1" applyAlignment="1">
      <alignment horizontal="center" vertical="center" wrapText="1"/>
    </xf>
    <xf numFmtId="0" fontId="11" fillId="3" borderId="47" xfId="3" applyFont="1" applyFill="1" applyBorder="1" applyAlignment="1">
      <alignment horizontal="center" vertical="center" wrapText="1"/>
    </xf>
    <xf numFmtId="0" fontId="11" fillId="6" borderId="56" xfId="3" applyFont="1" applyFill="1" applyBorder="1" applyAlignment="1">
      <alignment horizontal="center" vertical="center" wrapText="1"/>
    </xf>
    <xf numFmtId="0" fontId="13" fillId="6" borderId="77" xfId="3" applyFont="1" applyFill="1" applyBorder="1" applyAlignment="1">
      <alignment vertical="center"/>
    </xf>
    <xf numFmtId="0" fontId="13" fillId="3" borderId="49" xfId="3" applyFont="1" applyFill="1" applyBorder="1" applyAlignment="1">
      <alignment horizontal="center" vertical="center"/>
    </xf>
    <xf numFmtId="0" fontId="13" fillId="3" borderId="49" xfId="3" quotePrefix="1" applyFont="1" applyFill="1" applyBorder="1" applyAlignment="1">
      <alignment horizontal="center" vertical="center"/>
    </xf>
    <xf numFmtId="0" fontId="11" fillId="6" borderId="46" xfId="3" applyFont="1" applyFill="1" applyBorder="1" applyAlignment="1">
      <alignment horizontal="center" vertical="center"/>
    </xf>
    <xf numFmtId="0" fontId="11" fillId="6" borderId="76" xfId="3" applyFont="1" applyFill="1" applyBorder="1" applyAlignment="1">
      <alignment vertical="center"/>
    </xf>
    <xf numFmtId="0" fontId="11" fillId="6" borderId="76" xfId="3" applyFont="1" applyFill="1" applyBorder="1" applyAlignment="1">
      <alignment horizontal="center" vertical="center"/>
    </xf>
    <xf numFmtId="0" fontId="11" fillId="6" borderId="77" xfId="3" applyFont="1" applyFill="1" applyBorder="1" applyAlignment="1">
      <alignment horizontal="center" vertical="center"/>
    </xf>
    <xf numFmtId="0" fontId="11" fillId="6" borderId="37" xfId="3" applyFont="1" applyFill="1" applyBorder="1" applyAlignment="1">
      <alignment vertical="center"/>
    </xf>
    <xf numFmtId="0" fontId="11" fillId="6" borderId="37" xfId="3" applyFont="1" applyFill="1" applyBorder="1" applyAlignment="1">
      <alignment vertical="center" wrapText="1"/>
    </xf>
    <xf numFmtId="0" fontId="9" fillId="0" borderId="19" xfId="2" applyNumberFormat="1" applyFont="1" applyFill="1" applyBorder="1" applyAlignment="1" applyProtection="1">
      <alignment vertical="center"/>
    </xf>
    <xf numFmtId="164" fontId="4" fillId="3" borderId="78" xfId="0" quotePrefix="1" applyNumberFormat="1" applyFont="1" applyFill="1" applyBorder="1" applyAlignment="1">
      <alignment horizontal="center" vertical="center"/>
    </xf>
    <xf numFmtId="164" fontId="3" fillId="3" borderId="78" xfId="0" applyNumberFormat="1" applyFont="1" applyFill="1" applyBorder="1" applyAlignment="1">
      <alignment horizontal="center" vertical="center"/>
    </xf>
    <xf numFmtId="164" fontId="4" fillId="3" borderId="78" xfId="0" applyNumberFormat="1" applyFont="1" applyFill="1" applyBorder="1" applyAlignment="1">
      <alignment horizontal="center" vertical="center"/>
    </xf>
    <xf numFmtId="164" fontId="4" fillId="3" borderId="79" xfId="0" applyNumberFormat="1" applyFont="1" applyFill="1" applyBorder="1" applyAlignment="1">
      <alignment horizontal="center" vertical="center"/>
    </xf>
    <xf numFmtId="164" fontId="4" fillId="4" borderId="78" xfId="0" quotePrefix="1" applyNumberFormat="1" applyFont="1" applyFill="1" applyBorder="1" applyAlignment="1">
      <alignment horizontal="center" vertical="center"/>
    </xf>
    <xf numFmtId="164" fontId="4" fillId="4" borderId="78" xfId="0" applyNumberFormat="1" applyFont="1" applyFill="1" applyBorder="1" applyAlignment="1">
      <alignment horizontal="center" vertical="center"/>
    </xf>
    <xf numFmtId="164" fontId="4" fillId="0" borderId="80" xfId="0" applyNumberFormat="1" applyFont="1" applyBorder="1" applyAlignment="1">
      <alignment horizontal="center" vertical="center"/>
    </xf>
    <xf numFmtId="0" fontId="4" fillId="3" borderId="38" xfId="0" applyFont="1" applyFill="1" applyBorder="1"/>
    <xf numFmtId="0" fontId="4" fillId="3" borderId="38" xfId="0" applyFont="1" applyFill="1" applyBorder="1" applyAlignment="1">
      <alignment horizontal="center" vertical="center"/>
    </xf>
    <xf numFmtId="0" fontId="4" fillId="4" borderId="38" xfId="0" applyFont="1" applyFill="1" applyBorder="1"/>
    <xf numFmtId="0" fontId="4" fillId="6" borderId="39" xfId="0" applyFont="1" applyFill="1" applyBorder="1"/>
    <xf numFmtId="0" fontId="13" fillId="6" borderId="37" xfId="3" applyFont="1" applyFill="1" applyBorder="1" applyAlignment="1">
      <alignment horizontal="left" vertical="center" wrapText="1"/>
    </xf>
    <xf numFmtId="0" fontId="36" fillId="0" borderId="37" xfId="0" applyFont="1" applyFill="1" applyBorder="1" applyAlignment="1">
      <alignment vertical="center"/>
    </xf>
    <xf numFmtId="0" fontId="4" fillId="0" borderId="37" xfId="0" applyFont="1" applyBorder="1"/>
    <xf numFmtId="0" fontId="11" fillId="6" borderId="42" xfId="3" applyFont="1" applyFill="1" applyBorder="1" applyAlignment="1">
      <alignment vertical="center"/>
    </xf>
    <xf numFmtId="0" fontId="4" fillId="0" borderId="44" xfId="0" applyFont="1" applyBorder="1"/>
    <xf numFmtId="0" fontId="4" fillId="0" borderId="38" xfId="0" applyFont="1" applyBorder="1"/>
    <xf numFmtId="0" fontId="4" fillId="0" borderId="45" xfId="0" applyFont="1" applyBorder="1"/>
    <xf numFmtId="0" fontId="4" fillId="0" borderId="79" xfId="0" applyFont="1" applyFill="1" applyBorder="1" applyAlignment="1">
      <alignment vertical="center"/>
    </xf>
    <xf numFmtId="0" fontId="1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0" fillId="0" borderId="61" xfId="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4" fillId="0" borderId="0" xfId="0" applyFont="1" applyAlignment="1">
      <alignment horizontal="center" vertical="top"/>
    </xf>
    <xf numFmtId="0" fontId="14" fillId="6" borderId="69" xfId="3" applyFont="1" applyFill="1" applyBorder="1" applyAlignment="1">
      <alignment horizontal="left" vertical="top" wrapText="1"/>
    </xf>
    <xf numFmtId="0" fontId="14" fillId="6" borderId="68" xfId="3" applyFont="1" applyFill="1" applyBorder="1" applyAlignment="1">
      <alignment horizontal="left" vertical="top" wrapText="1"/>
    </xf>
    <xf numFmtId="0" fontId="10" fillId="0" borderId="65" xfId="0" applyFont="1" applyFill="1" applyBorder="1" applyAlignment="1">
      <alignment horizontal="left" vertical="center" wrapText="1"/>
    </xf>
    <xf numFmtId="0" fontId="10" fillId="0" borderId="70" xfId="0" applyFont="1" applyFill="1" applyBorder="1" applyAlignment="1">
      <alignment horizontal="left" vertical="center" wrapText="1"/>
    </xf>
    <xf numFmtId="0" fontId="14" fillId="6" borderId="37" xfId="3" applyFont="1" applyFill="1" applyBorder="1" applyAlignment="1">
      <alignment horizontal="left" vertical="center" wrapText="1"/>
    </xf>
    <xf numFmtId="0" fontId="14" fillId="6" borderId="42" xfId="3" applyFont="1" applyFill="1" applyBorder="1" applyAlignment="1">
      <alignment horizontal="left" vertical="center" wrapText="1"/>
    </xf>
    <xf numFmtId="0" fontId="14" fillId="6" borderId="62" xfId="3" applyFont="1" applyFill="1" applyBorder="1" applyAlignment="1">
      <alignment horizontal="left" vertical="center" wrapText="1"/>
    </xf>
    <xf numFmtId="0" fontId="14" fillId="6" borderId="63" xfId="3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wrapText="1"/>
    </xf>
    <xf numFmtId="0" fontId="10" fillId="0" borderId="70" xfId="0" applyFont="1" applyFill="1" applyBorder="1" applyAlignment="1">
      <alignment horizontal="left" wrapText="1"/>
    </xf>
    <xf numFmtId="0" fontId="3" fillId="0" borderId="0" xfId="0" applyFont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center" vertical="center" wrapText="1" shrinkToFit="1"/>
    </xf>
    <xf numFmtId="0" fontId="3" fillId="0" borderId="7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3" fillId="0" borderId="23" xfId="0" applyFont="1" applyFill="1" applyBorder="1" applyAlignment="1">
      <alignment horizontal="center" vertical="center" wrapText="1" shrinkToFit="1"/>
    </xf>
    <xf numFmtId="0" fontId="3" fillId="0" borderId="24" xfId="0" applyFont="1" applyFill="1" applyBorder="1" applyAlignment="1">
      <alignment horizontal="center" vertical="center" wrapText="1" shrinkToFit="1"/>
    </xf>
    <xf numFmtId="0" fontId="3" fillId="0" borderId="13" xfId="0" applyFont="1" applyFill="1" applyBorder="1" applyAlignment="1">
      <alignment horizontal="center" vertical="center" wrapText="1" shrinkToFit="1"/>
    </xf>
    <xf numFmtId="0" fontId="3" fillId="0" borderId="19" xfId="0" applyFont="1" applyFill="1" applyBorder="1" applyAlignment="1">
      <alignment horizontal="center" vertical="center" wrapText="1" shrinkToFit="1"/>
    </xf>
    <xf numFmtId="0" fontId="3" fillId="0" borderId="25" xfId="0" applyFont="1" applyFill="1" applyBorder="1" applyAlignment="1">
      <alignment horizontal="center" vertical="center" wrapText="1" shrinkToFi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left" vertical="center" wrapText="1"/>
    </xf>
    <xf numFmtId="0" fontId="3" fillId="0" borderId="37" xfId="0" applyFont="1" applyFill="1" applyBorder="1" applyAlignment="1">
      <alignment horizontal="left" vertical="center" wrapText="1"/>
    </xf>
    <xf numFmtId="0" fontId="4" fillId="0" borderId="81" xfId="0" applyFont="1" applyFill="1" applyBorder="1" applyAlignment="1">
      <alignment horizontal="center" vertical="top"/>
    </xf>
    <xf numFmtId="0" fontId="4" fillId="0" borderId="82" xfId="0" applyFont="1" applyFill="1" applyBorder="1" applyAlignment="1">
      <alignment horizontal="center" vertical="top"/>
    </xf>
    <xf numFmtId="0" fontId="4" fillId="0" borderId="79" xfId="0" applyFont="1" applyFill="1" applyBorder="1" applyAlignment="1">
      <alignment horizontal="center" vertical="top"/>
    </xf>
    <xf numFmtId="0" fontId="4" fillId="0" borderId="62" xfId="0" applyFont="1" applyFill="1" applyBorder="1" applyAlignment="1">
      <alignment horizontal="center" vertical="top"/>
    </xf>
    <xf numFmtId="0" fontId="4" fillId="0" borderId="66" xfId="0" applyFont="1" applyFill="1" applyBorder="1" applyAlignment="1">
      <alignment horizontal="center" vertical="top"/>
    </xf>
    <xf numFmtId="0" fontId="4" fillId="0" borderId="63" xfId="0" applyFont="1" applyFill="1" applyBorder="1" applyAlignment="1">
      <alignment horizontal="center" vertical="top"/>
    </xf>
    <xf numFmtId="0" fontId="9" fillId="0" borderId="78" xfId="2" applyNumberFormat="1" applyFont="1" applyFill="1" applyBorder="1" applyAlignment="1" applyProtection="1">
      <alignment horizontal="center" vertical="center"/>
    </xf>
    <xf numFmtId="0" fontId="9" fillId="0" borderId="83" xfId="2" applyNumberFormat="1" applyFont="1" applyFill="1" applyBorder="1" applyAlignment="1" applyProtection="1">
      <alignment horizontal="center" vertical="center"/>
    </xf>
    <xf numFmtId="0" fontId="4" fillId="0" borderId="0" xfId="0" applyFont="1" applyBorder="1" applyAlignment="1">
      <alignment horizontal="center"/>
    </xf>
    <xf numFmtId="0" fontId="13" fillId="0" borderId="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6" borderId="3" xfId="3" applyFont="1" applyFill="1" applyBorder="1" applyAlignment="1">
      <alignment horizontal="left" vertical="top" wrapText="1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9" fillId="0" borderId="8" xfId="0" applyFont="1" applyBorder="1" applyAlignment="1">
      <alignment horizontal="left" wrapText="1"/>
    </xf>
    <xf numFmtId="0" fontId="19" fillId="0" borderId="21" xfId="0" applyFont="1" applyBorder="1" applyAlignment="1">
      <alignment horizontal="left" wrapText="1"/>
    </xf>
    <xf numFmtId="0" fontId="11" fillId="6" borderId="8" xfId="3" applyFont="1" applyFill="1" applyBorder="1" applyAlignment="1">
      <alignment horizontal="left" vertical="top" wrapText="1"/>
    </xf>
    <xf numFmtId="0" fontId="11" fillId="6" borderId="19" xfId="3" applyFont="1" applyFill="1" applyBorder="1" applyAlignment="1">
      <alignment horizontal="left" vertical="top" wrapText="1"/>
    </xf>
    <xf numFmtId="0" fontId="11" fillId="6" borderId="21" xfId="3" applyFont="1" applyFill="1" applyBorder="1" applyAlignment="1">
      <alignment horizontal="left" vertical="top" wrapText="1"/>
    </xf>
    <xf numFmtId="0" fontId="11" fillId="0" borderId="8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8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7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64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left"/>
    </xf>
    <xf numFmtId="0" fontId="25" fillId="0" borderId="0" xfId="0" applyFont="1" applyAlignment="1">
      <alignment horizontal="left"/>
    </xf>
    <xf numFmtId="0" fontId="25" fillId="0" borderId="64" xfId="0" applyFont="1" applyBorder="1" applyAlignment="1">
      <alignment horizontal="left"/>
    </xf>
    <xf numFmtId="0" fontId="27" fillId="0" borderId="0" xfId="0" applyFont="1" applyAlignment="1">
      <alignment horizontal="center"/>
    </xf>
    <xf numFmtId="0" fontId="28" fillId="0" borderId="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0" xfId="0" quotePrefix="1" applyFont="1" applyAlignment="1">
      <alignment horizontal="center" vertical="center" wrapText="1"/>
    </xf>
    <xf numFmtId="0" fontId="27" fillId="0" borderId="64" xfId="0" quotePrefix="1" applyFont="1" applyBorder="1" applyAlignment="1">
      <alignment horizontal="center" vertical="center" wrapText="1"/>
    </xf>
    <xf numFmtId="0" fontId="27" fillId="0" borderId="0" xfId="0" quotePrefix="1" applyFont="1" applyAlignment="1">
      <alignment vertical="top" wrapText="1"/>
    </xf>
    <xf numFmtId="0" fontId="27" fillId="0" borderId="72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center" vertical="center" wrapText="1"/>
    </xf>
    <xf numFmtId="0" fontId="27" fillId="0" borderId="73" xfId="0" applyFont="1" applyBorder="1" applyAlignment="1">
      <alignment horizontal="center" vertical="center" wrapText="1"/>
    </xf>
    <xf numFmtId="0" fontId="25" fillId="0" borderId="72" xfId="0" applyFont="1" applyBorder="1" applyAlignment="1">
      <alignment horizontal="left"/>
    </xf>
    <xf numFmtId="0" fontId="25" fillId="0" borderId="61" xfId="0" applyFont="1" applyBorder="1" applyAlignment="1">
      <alignment horizontal="left"/>
    </xf>
    <xf numFmtId="0" fontId="25" fillId="0" borderId="73" xfId="0" applyFont="1" applyBorder="1" applyAlignment="1">
      <alignment horizontal="left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5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0" xfId="0" applyFont="1"/>
    <xf numFmtId="0" fontId="27" fillId="0" borderId="7" xfId="0" applyFont="1" applyBorder="1" applyAlignment="1">
      <alignment horizontal="center"/>
    </xf>
    <xf numFmtId="0" fontId="28" fillId="6" borderId="2" xfId="0" applyFont="1" applyFill="1" applyBorder="1" applyAlignment="1">
      <alignment horizontal="center" vertical="top" wrapText="1"/>
    </xf>
    <xf numFmtId="0" fontId="28" fillId="6" borderId="3" xfId="0" applyFont="1" applyFill="1" applyBorder="1" applyAlignment="1">
      <alignment horizontal="center" vertical="top" wrapText="1"/>
    </xf>
    <xf numFmtId="0" fontId="28" fillId="6" borderId="4" xfId="0" applyFont="1" applyFill="1" applyBorder="1" applyAlignment="1">
      <alignment horizontal="center" vertical="top" wrapText="1"/>
    </xf>
    <xf numFmtId="0" fontId="27" fillId="6" borderId="5" xfId="0" applyFont="1" applyFill="1" applyBorder="1" applyAlignment="1">
      <alignment horizontal="center" vertical="top" wrapText="1"/>
    </xf>
    <xf numFmtId="0" fontId="27" fillId="6" borderId="6" xfId="0" applyFont="1" applyFill="1" applyBorder="1" applyAlignment="1">
      <alignment horizontal="center" vertical="top" wrapText="1"/>
    </xf>
    <xf numFmtId="0" fontId="27" fillId="6" borderId="71" xfId="0" applyFont="1" applyFill="1" applyBorder="1" applyAlignment="1">
      <alignment horizontal="center" vertical="top" wrapText="1"/>
    </xf>
    <xf numFmtId="0" fontId="27" fillId="6" borderId="7" xfId="0" applyFont="1" applyFill="1" applyBorder="1" applyAlignment="1">
      <alignment horizontal="center" vertical="top" wrapText="1"/>
    </xf>
    <xf numFmtId="0" fontId="27" fillId="6" borderId="0" xfId="0" quotePrefix="1" applyFont="1" applyFill="1" applyAlignment="1">
      <alignment horizontal="center" vertical="top" wrapText="1"/>
    </xf>
    <xf numFmtId="0" fontId="27" fillId="6" borderId="64" xfId="0" quotePrefix="1" applyFont="1" applyFill="1" applyBorder="1" applyAlignment="1">
      <alignment horizontal="center" vertical="top" wrapText="1"/>
    </xf>
    <xf numFmtId="0" fontId="27" fillId="6" borderId="72" xfId="0" applyFont="1" applyFill="1" applyBorder="1" applyAlignment="1">
      <alignment horizontal="center" vertical="top" wrapText="1"/>
    </xf>
    <xf numFmtId="0" fontId="27" fillId="6" borderId="61" xfId="0" applyFont="1" applyFill="1" applyBorder="1" applyAlignment="1">
      <alignment horizontal="center" vertical="top" wrapText="1"/>
    </xf>
    <xf numFmtId="0" fontId="27" fillId="6" borderId="73" xfId="0" applyFont="1" applyFill="1" applyBorder="1" applyAlignment="1">
      <alignment horizontal="center" vertical="top" wrapText="1"/>
    </xf>
    <xf numFmtId="0" fontId="28" fillId="6" borderId="2" xfId="0" applyFont="1" applyFill="1" applyBorder="1" applyAlignment="1">
      <alignment horizontal="center" vertical="center" wrapText="1"/>
    </xf>
    <xf numFmtId="0" fontId="28" fillId="6" borderId="3" xfId="0" applyFont="1" applyFill="1" applyBorder="1" applyAlignment="1">
      <alignment horizontal="center" vertical="center"/>
    </xf>
    <xf numFmtId="0" fontId="28" fillId="6" borderId="4" xfId="0" applyFont="1" applyFill="1" applyBorder="1" applyAlignment="1">
      <alignment horizontal="center" vertical="center"/>
    </xf>
    <xf numFmtId="0" fontId="28" fillId="0" borderId="2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28" fillId="0" borderId="4" xfId="0" applyFont="1" applyBorder="1" applyAlignment="1">
      <alignment horizontal="center" vertical="top" wrapText="1"/>
    </xf>
    <xf numFmtId="0" fontId="27" fillId="0" borderId="7" xfId="0" applyFont="1" applyBorder="1" applyAlignment="1">
      <alignment vertical="center"/>
    </xf>
    <xf numFmtId="0" fontId="27" fillId="0" borderId="5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71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top" wrapText="1"/>
    </xf>
    <xf numFmtId="0" fontId="27" fillId="0" borderId="6" xfId="0" applyFont="1" applyBorder="1" applyAlignment="1">
      <alignment horizontal="left" vertical="top" wrapText="1"/>
    </xf>
    <xf numFmtId="0" fontId="27" fillId="0" borderId="71" xfId="0" applyFont="1" applyBorder="1" applyAlignment="1">
      <alignment horizontal="left" vertical="top" wrapText="1"/>
    </xf>
    <xf numFmtId="0" fontId="27" fillId="0" borderId="7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64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top"/>
    </xf>
    <xf numFmtId="0" fontId="27" fillId="0" borderId="3" xfId="0" applyFont="1" applyBorder="1" applyAlignment="1">
      <alignment horizontal="center" vertical="top"/>
    </xf>
    <xf numFmtId="0" fontId="27" fillId="0" borderId="4" xfId="0" applyFont="1" applyBorder="1" applyAlignment="1">
      <alignment horizontal="center" vertical="top"/>
    </xf>
    <xf numFmtId="0" fontId="28" fillId="0" borderId="2" xfId="0" applyFont="1" applyBorder="1" applyAlignment="1">
      <alignment horizontal="center" vertical="top"/>
    </xf>
    <xf numFmtId="0" fontId="28" fillId="0" borderId="3" xfId="0" applyFont="1" applyBorder="1" applyAlignment="1">
      <alignment horizontal="center" vertical="top"/>
    </xf>
    <xf numFmtId="0" fontId="28" fillId="0" borderId="4" xfId="0" applyFont="1" applyBorder="1" applyAlignment="1">
      <alignment horizontal="center" vertical="top"/>
    </xf>
    <xf numFmtId="0" fontId="28" fillId="6" borderId="2" xfId="0" applyFont="1" applyFill="1" applyBorder="1" applyAlignment="1">
      <alignment horizontal="center" vertical="top"/>
    </xf>
    <xf numFmtId="0" fontId="28" fillId="6" borderId="3" xfId="0" applyFont="1" applyFill="1" applyBorder="1" applyAlignment="1">
      <alignment horizontal="center" vertical="top"/>
    </xf>
    <xf numFmtId="0" fontId="28" fillId="6" borderId="4" xfId="0" applyFont="1" applyFill="1" applyBorder="1" applyAlignment="1">
      <alignment horizontal="center" vertical="top"/>
    </xf>
    <xf numFmtId="0" fontId="27" fillId="0" borderId="5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7" fillId="0" borderId="71" xfId="0" applyFont="1" applyBorder="1" applyAlignment="1">
      <alignment horizontal="center" vertical="top" wrapText="1"/>
    </xf>
    <xf numFmtId="0" fontId="27" fillId="0" borderId="61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top"/>
    </xf>
    <xf numFmtId="0" fontId="27" fillId="0" borderId="61" xfId="0" applyFont="1" applyBorder="1" applyAlignment="1">
      <alignment horizontal="center" vertical="top"/>
    </xf>
    <xf numFmtId="0" fontId="27" fillId="0" borderId="73" xfId="0" applyFont="1" applyBorder="1" applyAlignment="1">
      <alignment horizontal="center" vertical="top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top"/>
    </xf>
    <xf numFmtId="0" fontId="27" fillId="6" borderId="3" xfId="0" applyFont="1" applyFill="1" applyBorder="1" applyAlignment="1">
      <alignment horizontal="center" vertical="top"/>
    </xf>
    <xf numFmtId="0" fontId="27" fillId="6" borderId="61" xfId="0" applyFont="1" applyFill="1" applyBorder="1" applyAlignment="1">
      <alignment horizontal="center" vertical="top"/>
    </xf>
    <xf numFmtId="0" fontId="27" fillId="6" borderId="4" xfId="0" applyFont="1" applyFill="1" applyBorder="1" applyAlignment="1">
      <alignment horizontal="center" vertical="top"/>
    </xf>
    <xf numFmtId="0" fontId="27" fillId="0" borderId="5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27" fillId="0" borderId="71" xfId="0" applyFont="1" applyBorder="1" applyAlignment="1">
      <alignment horizontal="center" vertical="top"/>
    </xf>
    <xf numFmtId="0" fontId="27" fillId="0" borderId="72" xfId="0" quotePrefix="1" applyFont="1" applyBorder="1" applyAlignment="1">
      <alignment horizontal="center" vertical="top"/>
    </xf>
    <xf numFmtId="0" fontId="27" fillId="0" borderId="61" xfId="0" quotePrefix="1" applyFont="1" applyBorder="1" applyAlignment="1">
      <alignment horizontal="center" vertical="top"/>
    </xf>
    <xf numFmtId="0" fontId="27" fillId="0" borderId="73" xfId="0" quotePrefix="1" applyFont="1" applyBorder="1" applyAlignment="1">
      <alignment horizontal="center" vertical="top"/>
    </xf>
    <xf numFmtId="0" fontId="27" fillId="6" borderId="2" xfId="0" applyFont="1" applyFill="1" applyBorder="1" applyAlignment="1">
      <alignment horizontal="center"/>
    </xf>
    <xf numFmtId="0" fontId="27" fillId="6" borderId="3" xfId="0" applyFont="1" applyFill="1" applyBorder="1" applyAlignment="1">
      <alignment horizontal="center"/>
    </xf>
    <xf numFmtId="0" fontId="27" fillId="6" borderId="4" xfId="0" applyFont="1" applyFill="1" applyBorder="1" applyAlignment="1">
      <alignment horizontal="center"/>
    </xf>
    <xf numFmtId="0" fontId="27" fillId="6" borderId="5" xfId="0" applyFont="1" applyFill="1" applyBorder="1" applyAlignment="1">
      <alignment horizontal="center" vertical="top"/>
    </xf>
    <xf numFmtId="0" fontId="27" fillId="6" borderId="6" xfId="0" applyFont="1" applyFill="1" applyBorder="1" applyAlignment="1">
      <alignment horizontal="center" vertical="top"/>
    </xf>
    <xf numFmtId="0" fontId="27" fillId="6" borderId="71" xfId="0" applyFont="1" applyFill="1" applyBorder="1" applyAlignment="1">
      <alignment horizontal="center" vertical="top"/>
    </xf>
    <xf numFmtId="0" fontId="27" fillId="6" borderId="72" xfId="0" applyFont="1" applyFill="1" applyBorder="1" applyAlignment="1">
      <alignment horizontal="center" vertical="top"/>
    </xf>
    <xf numFmtId="0" fontId="27" fillId="6" borderId="73" xfId="0" applyFont="1" applyFill="1" applyBorder="1" applyAlignment="1">
      <alignment horizontal="center" vertical="top"/>
    </xf>
    <xf numFmtId="0" fontId="27" fillId="0" borderId="2" xfId="0" applyFont="1" applyBorder="1" applyAlignment="1">
      <alignment horizontal="left" vertical="top" wrapText="1"/>
    </xf>
    <xf numFmtId="0" fontId="27" fillId="0" borderId="3" xfId="0" applyFont="1" applyBorder="1" applyAlignment="1">
      <alignment horizontal="left" vertical="top" wrapText="1"/>
    </xf>
    <xf numFmtId="0" fontId="27" fillId="0" borderId="4" xfId="0" applyFont="1" applyBorder="1" applyAlignment="1">
      <alignment horizontal="left" vertical="top" wrapText="1"/>
    </xf>
    <xf numFmtId="0" fontId="30" fillId="6" borderId="5" xfId="0" applyFont="1" applyFill="1" applyBorder="1" applyAlignment="1">
      <alignment horizontal="center" vertical="top"/>
    </xf>
    <xf numFmtId="0" fontId="30" fillId="6" borderId="6" xfId="0" applyFont="1" applyFill="1" applyBorder="1" applyAlignment="1">
      <alignment horizontal="center" vertical="top"/>
    </xf>
    <xf numFmtId="0" fontId="30" fillId="6" borderId="71" xfId="0" applyFont="1" applyFill="1" applyBorder="1" applyAlignment="1">
      <alignment horizontal="center" vertical="top"/>
    </xf>
    <xf numFmtId="0" fontId="27" fillId="0" borderId="7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5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2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8" borderId="2" xfId="0" applyFont="1" applyFill="1" applyBorder="1" applyAlignment="1">
      <alignment horizontal="left" wrapText="1"/>
    </xf>
    <xf numFmtId="0" fontId="27" fillId="8" borderId="3" xfId="0" applyFont="1" applyFill="1" applyBorder="1" applyAlignment="1">
      <alignment horizontal="left" wrapText="1"/>
    </xf>
    <xf numFmtId="0" fontId="27" fillId="8" borderId="4" xfId="0" applyFont="1" applyFill="1" applyBorder="1" applyAlignment="1">
      <alignment horizontal="left" wrapText="1"/>
    </xf>
  </cellXfs>
  <cellStyles count="6">
    <cellStyle name="Comma 2" xfId="1"/>
    <cellStyle name="Normal" xfId="0" builtinId="0"/>
    <cellStyle name="Normal 2" xfId="3"/>
    <cellStyle name="Normal 5 2" xfId="2"/>
    <cellStyle name="Normal 8" xfId="4"/>
    <cellStyle name="Normal_Sheet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RGANISASI%202018\EVALUASI%20JABATAN\EVALUASI%20JABATAN%20SEKDA\Usulan%20Evjab%20Kab%20Tebo%20Tahun%202018%20ttd%20Bupati\Lampiran%201-5%20usul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JAB%20ANJAB%202020\ROSMAWATI%20ANJAB%202018\ROSMAWATI%20DATA%20&amp;%20STRUKTUR%20PERINDAG\PETA%20JABATAN%20perindag%20&amp;%20nak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mp 1"/>
      <sheetName val="Lamp 2"/>
      <sheetName val="Lamp 3"/>
      <sheetName val="Lamp 4"/>
      <sheetName val="Lamp 5"/>
      <sheetName val="Sheet1"/>
      <sheetName val="Sheet2"/>
    </sheetNames>
    <sheetDataSet>
      <sheetData sheetId="0" refreshError="1"/>
      <sheetData sheetId="1" refreshError="1">
        <row r="280">
          <cell r="B280" t="str">
            <v>Kepala Dinas Perindustrian, Perdagangan dan Tenaga Kerja</v>
          </cell>
          <cell r="C280">
            <v>14</v>
          </cell>
          <cell r="E280">
            <v>1</v>
          </cell>
        </row>
        <row r="281">
          <cell r="B281" t="str">
            <v>Sekretaris Dinas Perindustrian, Perdagangan dan Tenaga Kerja</v>
          </cell>
          <cell r="C281">
            <v>12</v>
          </cell>
          <cell r="D281">
            <v>1</v>
          </cell>
        </row>
        <row r="282">
          <cell r="B282" t="str">
            <v>Kepala Sub Bagian Perencanaan dan Evaluasi</v>
          </cell>
          <cell r="D282">
            <v>1</v>
          </cell>
        </row>
        <row r="283">
          <cell r="B283" t="str">
            <v>Kepala Sub Bagian Administrasi Umum</v>
          </cell>
          <cell r="D283">
            <v>1</v>
          </cell>
          <cell r="E283">
            <v>1</v>
          </cell>
        </row>
        <row r="284">
          <cell r="C284">
            <v>11</v>
          </cell>
          <cell r="D284">
            <v>1</v>
          </cell>
        </row>
        <row r="285">
          <cell r="B285" t="str">
            <v>Kepala Seksi Industri Kecil dan Kerajinan</v>
          </cell>
          <cell r="E285">
            <v>1</v>
          </cell>
        </row>
        <row r="286">
          <cell r="B286" t="str">
            <v>Kepala Seksi Industri Menengah dan Besar</v>
          </cell>
          <cell r="E286">
            <v>1</v>
          </cell>
        </row>
        <row r="287">
          <cell r="B287" t="str">
            <v>Kepala Seksi Informasi, Teknologi dan Pemasaran</v>
          </cell>
        </row>
        <row r="288">
          <cell r="B288" t="str">
            <v>Kepala Bidang Perdagangan</v>
          </cell>
          <cell r="C288">
            <v>11</v>
          </cell>
          <cell r="D288">
            <v>1</v>
          </cell>
        </row>
        <row r="289">
          <cell r="B289" t="str">
            <v xml:space="preserve">Kepala Seksi Perdagangan Dalam Negeri dan Perdagangan Luar Negeri </v>
          </cell>
          <cell r="D289">
            <v>0</v>
          </cell>
          <cell r="E289">
            <v>1</v>
          </cell>
        </row>
        <row r="290">
          <cell r="D290">
            <v>1</v>
          </cell>
        </row>
        <row r="291">
          <cell r="E291">
            <v>1</v>
          </cell>
        </row>
        <row r="292">
          <cell r="B292" t="str">
            <v>Kepala Bidang Tenaga Kerja</v>
          </cell>
          <cell r="C292">
            <v>11</v>
          </cell>
          <cell r="D292">
            <v>1</v>
          </cell>
        </row>
        <row r="293">
          <cell r="B293" t="str">
            <v>Kepala Seksi Pelatihan Produktivitas dan Penempatan Tenaga Kerja</v>
          </cell>
          <cell r="E293">
            <v>1</v>
          </cell>
        </row>
        <row r="294">
          <cell r="B294" t="str">
            <v>Kepala Seksi Penyediaan, Perluasan dan Pengembangan Kesempatan Kerja Serta Syarat-Syarat Kerja</v>
          </cell>
          <cell r="D294">
            <v>1</v>
          </cell>
        </row>
        <row r="295">
          <cell r="B295" t="str">
            <v>Kepala Seksi Hubungan Industrial, Perselisihan Organisasi Pekerja dan Perselisihan Tenaga Kerja Serta Penetapan Upah</v>
          </cell>
          <cell r="D295">
            <v>1</v>
          </cell>
        </row>
      </sheetData>
      <sheetData sheetId="2" refreshError="1">
        <row r="989">
          <cell r="B989" t="str">
            <v>JF Arsiparis Muda</v>
          </cell>
          <cell r="D989">
            <v>9</v>
          </cell>
          <cell r="E989">
            <v>0</v>
          </cell>
          <cell r="F989">
            <v>1</v>
          </cell>
        </row>
        <row r="990">
          <cell r="B990" t="str">
            <v>JF Arsiparis Pertama</v>
          </cell>
          <cell r="D990">
            <v>8</v>
          </cell>
          <cell r="E990">
            <v>0</v>
          </cell>
          <cell r="F990">
            <v>2</v>
          </cell>
        </row>
        <row r="991">
          <cell r="B991" t="str">
            <v>Analis Perencanaan, Evaluasi dan Pelaporan</v>
          </cell>
          <cell r="D991">
            <v>7</v>
          </cell>
          <cell r="E991">
            <v>0</v>
          </cell>
          <cell r="F991">
            <v>1</v>
          </cell>
        </row>
        <row r="992">
          <cell r="B992" t="str">
            <v>Penyusun Rencana Kegiatan dan Anggaran</v>
          </cell>
          <cell r="D992">
            <v>7</v>
          </cell>
        </row>
        <row r="993">
          <cell r="B993" t="str">
            <v>Penyusun Laporan Keuangan</v>
          </cell>
          <cell r="D993">
            <v>7</v>
          </cell>
          <cell r="E993">
            <v>0</v>
          </cell>
        </row>
        <row r="994">
          <cell r="B994" t="str">
            <v>Bendahara</v>
          </cell>
          <cell r="D994">
            <v>7</v>
          </cell>
        </row>
        <row r="995">
          <cell r="B995" t="str">
            <v>Pengelola Gaji</v>
          </cell>
          <cell r="D995">
            <v>6</v>
          </cell>
          <cell r="F995">
            <v>1</v>
          </cell>
        </row>
        <row r="996">
          <cell r="B996" t="str">
            <v>Verifikator Data Laporan Keuangan</v>
          </cell>
          <cell r="D996">
            <v>6</v>
          </cell>
        </row>
        <row r="997">
          <cell r="B997" t="str">
            <v xml:space="preserve">Pengolah Data Laporan Pertanggungjawaban Kegiatan </v>
          </cell>
          <cell r="D997">
            <v>6</v>
          </cell>
        </row>
        <row r="998">
          <cell r="B998" t="str">
            <v>Pengelola Sumber Pendapatan Asli Daerah</v>
          </cell>
          <cell r="D998">
            <v>6</v>
          </cell>
          <cell r="E998">
            <v>0</v>
          </cell>
          <cell r="F998">
            <v>1</v>
          </cell>
        </row>
        <row r="999">
          <cell r="B999" t="str">
            <v>Pengelola Pemanfaatan Barang Milik Daerah</v>
          </cell>
        </row>
        <row r="1000">
          <cell r="B1000" t="str">
            <v>Pengelola Penilaian Kinerja Pegawai</v>
          </cell>
        </row>
        <row r="1001">
          <cell r="B1001" t="str">
            <v>Analis Tatalaksana</v>
          </cell>
          <cell r="D1001">
            <v>7</v>
          </cell>
          <cell r="E1001">
            <v>0</v>
          </cell>
          <cell r="F1001">
            <v>1</v>
          </cell>
        </row>
        <row r="1002">
          <cell r="B1002" t="str">
            <v>Penyusun Rencana Kebutuhan Rumah Tangga dan Perlengkapan</v>
          </cell>
          <cell r="D1002">
            <v>7</v>
          </cell>
        </row>
        <row r="1003">
          <cell r="B1003" t="str">
            <v>Penyusun Bahan Kebijakan</v>
          </cell>
        </row>
        <row r="1004">
          <cell r="B1004" t="str">
            <v>Pengelola Kepegawaian</v>
          </cell>
          <cell r="D1004">
            <v>6</v>
          </cell>
          <cell r="F1004">
            <v>1</v>
          </cell>
        </row>
        <row r="1005">
          <cell r="B1005" t="str">
            <v>Pengelola Surat</v>
          </cell>
          <cell r="D1005">
            <v>6</v>
          </cell>
          <cell r="F1005">
            <v>1</v>
          </cell>
        </row>
        <row r="1006">
          <cell r="B1006" t="str">
            <v>Pengadministrasi Persuratan</v>
          </cell>
          <cell r="D1006">
            <v>5</v>
          </cell>
        </row>
        <row r="1007">
          <cell r="B1007" t="str">
            <v>Petugas Keamanan</v>
          </cell>
        </row>
        <row r="1008">
          <cell r="B1008" t="str">
            <v xml:space="preserve">Pengemudi </v>
          </cell>
          <cell r="D1008">
            <v>3</v>
          </cell>
        </row>
        <row r="1009">
          <cell r="B1009" t="str">
            <v>Pramu Kebersihan</v>
          </cell>
          <cell r="D1009">
            <v>1</v>
          </cell>
        </row>
        <row r="1010">
          <cell r="D1010">
            <v>7</v>
          </cell>
          <cell r="F1010">
            <v>1</v>
          </cell>
        </row>
        <row r="1011">
          <cell r="D1011">
            <v>7</v>
          </cell>
          <cell r="F1011">
            <v>1</v>
          </cell>
        </row>
        <row r="1012">
          <cell r="B1012" t="str">
            <v>Analis Industri</v>
          </cell>
          <cell r="D1012">
            <v>7</v>
          </cell>
          <cell r="F1012">
            <v>1</v>
          </cell>
        </row>
        <row r="1013">
          <cell r="B1013" t="str">
            <v>Pengawas Industri</v>
          </cell>
          <cell r="D1013">
            <v>7</v>
          </cell>
        </row>
        <row r="1014">
          <cell r="B1014" t="str">
            <v>Pengadministrasi Identifikasi dan EvaLuasi Sentra Pengolahan Produk</v>
          </cell>
          <cell r="D1014">
            <v>5</v>
          </cell>
        </row>
        <row r="1015">
          <cell r="D1015">
            <v>7</v>
          </cell>
        </row>
        <row r="1016">
          <cell r="D1016">
            <v>6</v>
          </cell>
        </row>
        <row r="1017">
          <cell r="D1017">
            <v>7</v>
          </cell>
        </row>
        <row r="1018">
          <cell r="D1018">
            <v>6</v>
          </cell>
        </row>
        <row r="1019">
          <cell r="D1019">
            <v>7</v>
          </cell>
          <cell r="F1019">
            <v>1</v>
          </cell>
        </row>
        <row r="1020">
          <cell r="F1020">
            <v>1</v>
          </cell>
        </row>
        <row r="1023">
          <cell r="B1023" t="str">
            <v>Analis Bahan Pelatihan dan Produktivitas Tenaga Kerja</v>
          </cell>
          <cell r="D1023">
            <v>7</v>
          </cell>
          <cell r="E1023">
            <v>0</v>
          </cell>
          <cell r="F1023">
            <v>1</v>
          </cell>
        </row>
        <row r="1024">
          <cell r="B1024" t="str">
            <v>Pengelola Bahan Pelatihan dan Produktivitas</v>
          </cell>
          <cell r="E1024">
            <v>0</v>
          </cell>
          <cell r="F1024">
            <v>1</v>
          </cell>
        </row>
        <row r="1025">
          <cell r="B1025" t="str">
            <v>Pengelola Bahan Penempatan Tenaga Kerja dan Perluasan Kesempatan Kerja</v>
          </cell>
          <cell r="E1025">
            <v>0</v>
          </cell>
          <cell r="F1025">
            <v>1</v>
          </cell>
        </row>
        <row r="1026">
          <cell r="B1026" t="str">
            <v>Pengelola Penempatan TKI</v>
          </cell>
          <cell r="E1026">
            <v>0</v>
          </cell>
        </row>
        <row r="1027">
          <cell r="B1027" t="str">
            <v>Pengelola Perlindungan dan Pemberdayaan TKI</v>
          </cell>
          <cell r="E1027">
            <v>0</v>
          </cell>
        </row>
        <row r="1028">
          <cell r="B1028" t="str">
            <v>Pengelola Kelembagaan dan Pemasyarakatan Program TKI</v>
          </cell>
        </row>
        <row r="1029">
          <cell r="B1029" t="str">
            <v>Analis Bahan Persyaratan Kerja</v>
          </cell>
          <cell r="D1029">
            <v>7</v>
          </cell>
          <cell r="E1029">
            <v>0</v>
          </cell>
          <cell r="F1029">
            <v>1</v>
          </cell>
        </row>
        <row r="1030">
          <cell r="B1030" t="str">
            <v>Analis Bahan Pengembangan Informasi Pasar Kerja</v>
          </cell>
          <cell r="D1030">
            <v>7</v>
          </cell>
          <cell r="F1030">
            <v>1</v>
          </cell>
        </row>
        <row r="1031">
          <cell r="B1031" t="str">
            <v>Pengelola Data Pameran dan Kemitraan</v>
          </cell>
          <cell r="D1031">
            <v>6</v>
          </cell>
          <cell r="E1031">
            <v>0</v>
          </cell>
          <cell r="F1031">
            <v>1</v>
          </cell>
        </row>
        <row r="1032">
          <cell r="B1032" t="str">
            <v>Analis Bahan Pengupahan</v>
          </cell>
          <cell r="D1032">
            <v>7</v>
          </cell>
          <cell r="F1032">
            <v>1</v>
          </cell>
        </row>
        <row r="1033">
          <cell r="B1033" t="str">
            <v>Analis Bahan Penyelesaian Perselisihan Hubungan Industrial</v>
          </cell>
        </row>
        <row r="1034">
          <cell r="B1034" t="str">
            <v>Analis Bahan Kelembagaan dan Kerja Sama Hubungan Industrial</v>
          </cell>
        </row>
        <row r="1035">
          <cell r="B1035" t="str">
            <v>Analis Bahan Jaminan Sosial Tenaga Kerja</v>
          </cell>
        </row>
        <row r="1036">
          <cell r="B1036" t="str">
            <v>Pengelola Bahan Pemberdayaan dan Penyelenggaraan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KTUR "/>
      <sheetName val="Sheet2 (2)"/>
      <sheetName val="Januari15 "/>
      <sheetName val="Rekap 01"/>
      <sheetName val="februari 2016"/>
      <sheetName val="rekap februari 2016"/>
      <sheetName val="MARET"/>
      <sheetName val="REKAP MARET"/>
      <sheetName val="APRIL"/>
      <sheetName val="REKAP APRIL"/>
      <sheetName val="Sheet1"/>
      <sheetName val="Sheet2"/>
      <sheetName val="Sheet8"/>
      <sheetName val="Sheet3"/>
      <sheetName val="JULI"/>
      <sheetName val="REKAP JULI"/>
      <sheetName val="juli tambahan"/>
      <sheetName val="AGUSTUS"/>
      <sheetName val="REKAP AGUSTUS"/>
      <sheetName val="SEPTEMBER"/>
      <sheetName val="OKTOBER"/>
      <sheetName val="REKAP OKTOBER"/>
      <sheetName val="INDIKATOR KEGIATAN"/>
      <sheetName val="KEGIATAN APBD"/>
      <sheetName val="jumlah pegawai"/>
      <sheetName val="DUK"/>
      <sheetName val=" STRUKTUR PERINDAG 2019"/>
      <sheetName val="data kebutuhan ASN 2019"/>
      <sheetName val="DUK 2017"/>
      <sheetName val="PETA "/>
      <sheetName val="UPTD 2019"/>
      <sheetName val="Sheet5"/>
      <sheetName val="Sheet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3">
          <cell r="B13" t="str">
            <v>Analis Perencanaan, Evaluasi dan Pelaporan</v>
          </cell>
        </row>
        <row r="14">
          <cell r="B14" t="str">
            <v>Penyusunan Rencana Kegitana dan Anggaran</v>
          </cell>
        </row>
        <row r="15">
          <cell r="B15" t="str">
            <v>Analis Ekonomi</v>
          </cell>
        </row>
        <row r="17">
          <cell r="B17" t="str">
            <v>Pengadministrasi Keuangan</v>
          </cell>
        </row>
        <row r="21">
          <cell r="B21" t="str">
            <v>Penadministrasi Persuratan</v>
          </cell>
        </row>
        <row r="23">
          <cell r="B23" t="str">
            <v>Pengadministrasi Kepegawaian</v>
          </cell>
        </row>
        <row r="29">
          <cell r="B29" t="str">
            <v>Analis Kemitraan</v>
          </cell>
        </row>
        <row r="30">
          <cell r="B30" t="str">
            <v>Analis Pengawasan Mutu Produk</v>
          </cell>
        </row>
        <row r="32">
          <cell r="B32" t="str">
            <v>Analis Industri</v>
          </cell>
        </row>
        <row r="33">
          <cell r="B33" t="str">
            <v>Pengawas Industri</v>
          </cell>
        </row>
        <row r="35">
          <cell r="B35" t="str">
            <v>Pengadministrasi Identifikasi dan EvaLuasi Sentra Pengolahan Produk</v>
          </cell>
        </row>
        <row r="39">
          <cell r="B39" t="str">
            <v>Pengelola Data Pameran dan Kemitraan</v>
          </cell>
        </row>
        <row r="40">
          <cell r="B40" t="str">
            <v>Analis Dunia Usaha</v>
          </cell>
        </row>
        <row r="45">
          <cell r="B45" t="str">
            <v>Pengelola Distribusi dan Pemasaran</v>
          </cell>
        </row>
        <row r="47">
          <cell r="B47" t="str">
            <v>Analis Perdagangan</v>
          </cell>
        </row>
        <row r="51">
          <cell r="B51" t="str">
            <v>Analis Ekonomi</v>
          </cell>
        </row>
        <row r="52">
          <cell r="B52" t="str">
            <v>Pengelola Metrologi dan Perlindungan Konsumen</v>
          </cell>
        </row>
        <row r="54">
          <cell r="B54" t="str">
            <v>Penyusun Perkembangan Harga dan Pengkajain Pasar</v>
          </cell>
        </row>
        <row r="56">
          <cell r="B56" t="str">
            <v>Pengelola Pasar</v>
          </cell>
        </row>
        <row r="75">
          <cell r="B75" t="str">
            <v>Analis Penempatan Tenaga Kerja</v>
          </cell>
        </row>
        <row r="78">
          <cell r="B78" t="str">
            <v>Analis Tenaga Kerja</v>
          </cell>
        </row>
        <row r="81">
          <cell r="B81" t="str">
            <v>Analis Keselamatan Lingkungan</v>
          </cell>
        </row>
        <row r="83">
          <cell r="B83" t="str">
            <v>Analis Pemetaan dan Harmonisasi Kompetensi Tenaga Kerja</v>
          </cell>
        </row>
      </sheetData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">
  <a:themeElements>
    <a:clrScheme name="Austin">
      <a:dk1>
        <a:sysClr val="windowText" lastClr="000000"/>
      </a:dk1>
      <a:lt1>
        <a:sysClr val="window" lastClr="FFFFFF"/>
      </a:lt1>
      <a:dk2>
        <a:srgbClr val="3E3D2D"/>
      </a:dk2>
      <a:lt2>
        <a:srgbClr val="CAF278"/>
      </a:lt2>
      <a:accent1>
        <a:srgbClr val="94C600"/>
      </a:accent1>
      <a:accent2>
        <a:srgbClr val="71685A"/>
      </a:accent2>
      <a:accent3>
        <a:srgbClr val="FF6700"/>
      </a:accent3>
      <a:accent4>
        <a:srgbClr val="909465"/>
      </a:accent4>
      <a:accent5>
        <a:srgbClr val="956B43"/>
      </a:accent5>
      <a:accent6>
        <a:srgbClr val="FEA022"/>
      </a:accent6>
      <a:hlink>
        <a:srgbClr val="E68200"/>
      </a:hlink>
      <a:folHlink>
        <a:srgbClr val="FFA94A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Q113"/>
  <sheetViews>
    <sheetView tabSelected="1" view="pageBreakPreview" topLeftCell="A85" zoomScale="80" zoomScaleNormal="59" zoomScaleSheetLayoutView="80" workbookViewId="0">
      <selection activeCell="U93" sqref="U93"/>
    </sheetView>
  </sheetViews>
  <sheetFormatPr defaultRowHeight="16.5" x14ac:dyDescent="0.25"/>
  <cols>
    <col min="1" max="3" width="2.7109375" style="135" customWidth="1"/>
    <col min="4" max="4" width="46.7109375" style="135" customWidth="1"/>
    <col min="5" max="8" width="4.28515625" style="135" customWidth="1"/>
    <col min="9" max="12" width="1.7109375" style="135" customWidth="1"/>
    <col min="13" max="13" width="46.7109375" style="135" customWidth="1"/>
    <col min="14" max="17" width="4.28515625" style="135" customWidth="1"/>
    <col min="18" max="20" width="1.7109375" style="135" customWidth="1"/>
    <col min="21" max="21" width="46.7109375" style="135" customWidth="1"/>
    <col min="22" max="25" width="4.28515625" style="135" customWidth="1"/>
    <col min="26" max="27" width="1.7109375" style="135" customWidth="1"/>
    <col min="28" max="28" width="46.7109375" style="135" customWidth="1"/>
    <col min="29" max="32" width="4.28515625" style="135" customWidth="1"/>
    <col min="33" max="33" width="4" style="135" customWidth="1"/>
    <col min="34" max="34" width="4.85546875" style="135" customWidth="1"/>
    <col min="35" max="35" width="3.42578125" style="135" customWidth="1"/>
    <col min="36" max="256" width="9.140625" style="135"/>
    <col min="257" max="259" width="2.7109375" style="135" customWidth="1"/>
    <col min="260" max="260" width="46.7109375" style="135" customWidth="1"/>
    <col min="261" max="264" width="4.28515625" style="135" customWidth="1"/>
    <col min="265" max="268" width="1.7109375" style="135" customWidth="1"/>
    <col min="269" max="269" width="46.7109375" style="135" customWidth="1"/>
    <col min="270" max="273" width="4.28515625" style="135" customWidth="1"/>
    <col min="274" max="276" width="1.7109375" style="135" customWidth="1"/>
    <col min="277" max="277" width="46.7109375" style="135" customWidth="1"/>
    <col min="278" max="281" width="4.28515625" style="135" customWidth="1"/>
    <col min="282" max="283" width="1.7109375" style="135" customWidth="1"/>
    <col min="284" max="284" width="46.7109375" style="135" customWidth="1"/>
    <col min="285" max="288" width="4.28515625" style="135" customWidth="1"/>
    <col min="289" max="289" width="4" style="135" customWidth="1"/>
    <col min="290" max="290" width="4.85546875" style="135" customWidth="1"/>
    <col min="291" max="291" width="3.42578125" style="135" customWidth="1"/>
    <col min="292" max="512" width="9.140625" style="135"/>
    <col min="513" max="515" width="2.7109375" style="135" customWidth="1"/>
    <col min="516" max="516" width="46.7109375" style="135" customWidth="1"/>
    <col min="517" max="520" width="4.28515625" style="135" customWidth="1"/>
    <col min="521" max="524" width="1.7109375" style="135" customWidth="1"/>
    <col min="525" max="525" width="46.7109375" style="135" customWidth="1"/>
    <col min="526" max="529" width="4.28515625" style="135" customWidth="1"/>
    <col min="530" max="532" width="1.7109375" style="135" customWidth="1"/>
    <col min="533" max="533" width="46.7109375" style="135" customWidth="1"/>
    <col min="534" max="537" width="4.28515625" style="135" customWidth="1"/>
    <col min="538" max="539" width="1.7109375" style="135" customWidth="1"/>
    <col min="540" max="540" width="46.7109375" style="135" customWidth="1"/>
    <col min="541" max="544" width="4.28515625" style="135" customWidth="1"/>
    <col min="545" max="545" width="4" style="135" customWidth="1"/>
    <col min="546" max="546" width="4.85546875" style="135" customWidth="1"/>
    <col min="547" max="547" width="3.42578125" style="135" customWidth="1"/>
    <col min="548" max="768" width="9.140625" style="135"/>
    <col min="769" max="771" width="2.7109375" style="135" customWidth="1"/>
    <col min="772" max="772" width="46.7109375" style="135" customWidth="1"/>
    <col min="773" max="776" width="4.28515625" style="135" customWidth="1"/>
    <col min="777" max="780" width="1.7109375" style="135" customWidth="1"/>
    <col min="781" max="781" width="46.7109375" style="135" customWidth="1"/>
    <col min="782" max="785" width="4.28515625" style="135" customWidth="1"/>
    <col min="786" max="788" width="1.7109375" style="135" customWidth="1"/>
    <col min="789" max="789" width="46.7109375" style="135" customWidth="1"/>
    <col min="790" max="793" width="4.28515625" style="135" customWidth="1"/>
    <col min="794" max="795" width="1.7109375" style="135" customWidth="1"/>
    <col min="796" max="796" width="46.7109375" style="135" customWidth="1"/>
    <col min="797" max="800" width="4.28515625" style="135" customWidth="1"/>
    <col min="801" max="801" width="4" style="135" customWidth="1"/>
    <col min="802" max="802" width="4.85546875" style="135" customWidth="1"/>
    <col min="803" max="803" width="3.42578125" style="135" customWidth="1"/>
    <col min="804" max="1024" width="9.140625" style="135"/>
    <col min="1025" max="1027" width="2.7109375" style="135" customWidth="1"/>
    <col min="1028" max="1028" width="46.7109375" style="135" customWidth="1"/>
    <col min="1029" max="1032" width="4.28515625" style="135" customWidth="1"/>
    <col min="1033" max="1036" width="1.7109375" style="135" customWidth="1"/>
    <col min="1037" max="1037" width="46.7109375" style="135" customWidth="1"/>
    <col min="1038" max="1041" width="4.28515625" style="135" customWidth="1"/>
    <col min="1042" max="1044" width="1.7109375" style="135" customWidth="1"/>
    <col min="1045" max="1045" width="46.7109375" style="135" customWidth="1"/>
    <col min="1046" max="1049" width="4.28515625" style="135" customWidth="1"/>
    <col min="1050" max="1051" width="1.7109375" style="135" customWidth="1"/>
    <col min="1052" max="1052" width="46.7109375" style="135" customWidth="1"/>
    <col min="1053" max="1056" width="4.28515625" style="135" customWidth="1"/>
    <col min="1057" max="1057" width="4" style="135" customWidth="1"/>
    <col min="1058" max="1058" width="4.85546875" style="135" customWidth="1"/>
    <col min="1059" max="1059" width="3.42578125" style="135" customWidth="1"/>
    <col min="1060" max="1280" width="9.140625" style="135"/>
    <col min="1281" max="1283" width="2.7109375" style="135" customWidth="1"/>
    <col min="1284" max="1284" width="46.7109375" style="135" customWidth="1"/>
    <col min="1285" max="1288" width="4.28515625" style="135" customWidth="1"/>
    <col min="1289" max="1292" width="1.7109375" style="135" customWidth="1"/>
    <col min="1293" max="1293" width="46.7109375" style="135" customWidth="1"/>
    <col min="1294" max="1297" width="4.28515625" style="135" customWidth="1"/>
    <col min="1298" max="1300" width="1.7109375" style="135" customWidth="1"/>
    <col min="1301" max="1301" width="46.7109375" style="135" customWidth="1"/>
    <col min="1302" max="1305" width="4.28515625" style="135" customWidth="1"/>
    <col min="1306" max="1307" width="1.7109375" style="135" customWidth="1"/>
    <col min="1308" max="1308" width="46.7109375" style="135" customWidth="1"/>
    <col min="1309" max="1312" width="4.28515625" style="135" customWidth="1"/>
    <col min="1313" max="1313" width="4" style="135" customWidth="1"/>
    <col min="1314" max="1314" width="4.85546875" style="135" customWidth="1"/>
    <col min="1315" max="1315" width="3.42578125" style="135" customWidth="1"/>
    <col min="1316" max="1536" width="9.140625" style="135"/>
    <col min="1537" max="1539" width="2.7109375" style="135" customWidth="1"/>
    <col min="1540" max="1540" width="46.7109375" style="135" customWidth="1"/>
    <col min="1541" max="1544" width="4.28515625" style="135" customWidth="1"/>
    <col min="1545" max="1548" width="1.7109375" style="135" customWidth="1"/>
    <col min="1549" max="1549" width="46.7109375" style="135" customWidth="1"/>
    <col min="1550" max="1553" width="4.28515625" style="135" customWidth="1"/>
    <col min="1554" max="1556" width="1.7109375" style="135" customWidth="1"/>
    <col min="1557" max="1557" width="46.7109375" style="135" customWidth="1"/>
    <col min="1558" max="1561" width="4.28515625" style="135" customWidth="1"/>
    <col min="1562" max="1563" width="1.7109375" style="135" customWidth="1"/>
    <col min="1564" max="1564" width="46.7109375" style="135" customWidth="1"/>
    <col min="1565" max="1568" width="4.28515625" style="135" customWidth="1"/>
    <col min="1569" max="1569" width="4" style="135" customWidth="1"/>
    <col min="1570" max="1570" width="4.85546875" style="135" customWidth="1"/>
    <col min="1571" max="1571" width="3.42578125" style="135" customWidth="1"/>
    <col min="1572" max="1792" width="9.140625" style="135"/>
    <col min="1793" max="1795" width="2.7109375" style="135" customWidth="1"/>
    <col min="1796" max="1796" width="46.7109375" style="135" customWidth="1"/>
    <col min="1797" max="1800" width="4.28515625" style="135" customWidth="1"/>
    <col min="1801" max="1804" width="1.7109375" style="135" customWidth="1"/>
    <col min="1805" max="1805" width="46.7109375" style="135" customWidth="1"/>
    <col min="1806" max="1809" width="4.28515625" style="135" customWidth="1"/>
    <col min="1810" max="1812" width="1.7109375" style="135" customWidth="1"/>
    <col min="1813" max="1813" width="46.7109375" style="135" customWidth="1"/>
    <col min="1814" max="1817" width="4.28515625" style="135" customWidth="1"/>
    <col min="1818" max="1819" width="1.7109375" style="135" customWidth="1"/>
    <col min="1820" max="1820" width="46.7109375" style="135" customWidth="1"/>
    <col min="1821" max="1824" width="4.28515625" style="135" customWidth="1"/>
    <col min="1825" max="1825" width="4" style="135" customWidth="1"/>
    <col min="1826" max="1826" width="4.85546875" style="135" customWidth="1"/>
    <col min="1827" max="1827" width="3.42578125" style="135" customWidth="1"/>
    <col min="1828" max="2048" width="9.140625" style="135"/>
    <col min="2049" max="2051" width="2.7109375" style="135" customWidth="1"/>
    <col min="2052" max="2052" width="46.7109375" style="135" customWidth="1"/>
    <col min="2053" max="2056" width="4.28515625" style="135" customWidth="1"/>
    <col min="2057" max="2060" width="1.7109375" style="135" customWidth="1"/>
    <col min="2061" max="2061" width="46.7109375" style="135" customWidth="1"/>
    <col min="2062" max="2065" width="4.28515625" style="135" customWidth="1"/>
    <col min="2066" max="2068" width="1.7109375" style="135" customWidth="1"/>
    <col min="2069" max="2069" width="46.7109375" style="135" customWidth="1"/>
    <col min="2070" max="2073" width="4.28515625" style="135" customWidth="1"/>
    <col min="2074" max="2075" width="1.7109375" style="135" customWidth="1"/>
    <col min="2076" max="2076" width="46.7109375" style="135" customWidth="1"/>
    <col min="2077" max="2080" width="4.28515625" style="135" customWidth="1"/>
    <col min="2081" max="2081" width="4" style="135" customWidth="1"/>
    <col min="2082" max="2082" width="4.85546875" style="135" customWidth="1"/>
    <col min="2083" max="2083" width="3.42578125" style="135" customWidth="1"/>
    <col min="2084" max="2304" width="9.140625" style="135"/>
    <col min="2305" max="2307" width="2.7109375" style="135" customWidth="1"/>
    <col min="2308" max="2308" width="46.7109375" style="135" customWidth="1"/>
    <col min="2309" max="2312" width="4.28515625" style="135" customWidth="1"/>
    <col min="2313" max="2316" width="1.7109375" style="135" customWidth="1"/>
    <col min="2317" max="2317" width="46.7109375" style="135" customWidth="1"/>
    <col min="2318" max="2321" width="4.28515625" style="135" customWidth="1"/>
    <col min="2322" max="2324" width="1.7109375" style="135" customWidth="1"/>
    <col min="2325" max="2325" width="46.7109375" style="135" customWidth="1"/>
    <col min="2326" max="2329" width="4.28515625" style="135" customWidth="1"/>
    <col min="2330" max="2331" width="1.7109375" style="135" customWidth="1"/>
    <col min="2332" max="2332" width="46.7109375" style="135" customWidth="1"/>
    <col min="2333" max="2336" width="4.28515625" style="135" customWidth="1"/>
    <col min="2337" max="2337" width="4" style="135" customWidth="1"/>
    <col min="2338" max="2338" width="4.85546875" style="135" customWidth="1"/>
    <col min="2339" max="2339" width="3.42578125" style="135" customWidth="1"/>
    <col min="2340" max="2560" width="9.140625" style="135"/>
    <col min="2561" max="2563" width="2.7109375" style="135" customWidth="1"/>
    <col min="2564" max="2564" width="46.7109375" style="135" customWidth="1"/>
    <col min="2565" max="2568" width="4.28515625" style="135" customWidth="1"/>
    <col min="2569" max="2572" width="1.7109375" style="135" customWidth="1"/>
    <col min="2573" max="2573" width="46.7109375" style="135" customWidth="1"/>
    <col min="2574" max="2577" width="4.28515625" style="135" customWidth="1"/>
    <col min="2578" max="2580" width="1.7109375" style="135" customWidth="1"/>
    <col min="2581" max="2581" width="46.7109375" style="135" customWidth="1"/>
    <col min="2582" max="2585" width="4.28515625" style="135" customWidth="1"/>
    <col min="2586" max="2587" width="1.7109375" style="135" customWidth="1"/>
    <col min="2588" max="2588" width="46.7109375" style="135" customWidth="1"/>
    <col min="2589" max="2592" width="4.28515625" style="135" customWidth="1"/>
    <col min="2593" max="2593" width="4" style="135" customWidth="1"/>
    <col min="2594" max="2594" width="4.85546875" style="135" customWidth="1"/>
    <col min="2595" max="2595" width="3.42578125" style="135" customWidth="1"/>
    <col min="2596" max="2816" width="9.140625" style="135"/>
    <col min="2817" max="2819" width="2.7109375" style="135" customWidth="1"/>
    <col min="2820" max="2820" width="46.7109375" style="135" customWidth="1"/>
    <col min="2821" max="2824" width="4.28515625" style="135" customWidth="1"/>
    <col min="2825" max="2828" width="1.7109375" style="135" customWidth="1"/>
    <col min="2829" max="2829" width="46.7109375" style="135" customWidth="1"/>
    <col min="2830" max="2833" width="4.28515625" style="135" customWidth="1"/>
    <col min="2834" max="2836" width="1.7109375" style="135" customWidth="1"/>
    <col min="2837" max="2837" width="46.7109375" style="135" customWidth="1"/>
    <col min="2838" max="2841" width="4.28515625" style="135" customWidth="1"/>
    <col min="2842" max="2843" width="1.7109375" style="135" customWidth="1"/>
    <col min="2844" max="2844" width="46.7109375" style="135" customWidth="1"/>
    <col min="2845" max="2848" width="4.28515625" style="135" customWidth="1"/>
    <col min="2849" max="2849" width="4" style="135" customWidth="1"/>
    <col min="2850" max="2850" width="4.85546875" style="135" customWidth="1"/>
    <col min="2851" max="2851" width="3.42578125" style="135" customWidth="1"/>
    <col min="2852" max="3072" width="9.140625" style="135"/>
    <col min="3073" max="3075" width="2.7109375" style="135" customWidth="1"/>
    <col min="3076" max="3076" width="46.7109375" style="135" customWidth="1"/>
    <col min="3077" max="3080" width="4.28515625" style="135" customWidth="1"/>
    <col min="3081" max="3084" width="1.7109375" style="135" customWidth="1"/>
    <col min="3085" max="3085" width="46.7109375" style="135" customWidth="1"/>
    <col min="3086" max="3089" width="4.28515625" style="135" customWidth="1"/>
    <col min="3090" max="3092" width="1.7109375" style="135" customWidth="1"/>
    <col min="3093" max="3093" width="46.7109375" style="135" customWidth="1"/>
    <col min="3094" max="3097" width="4.28515625" style="135" customWidth="1"/>
    <col min="3098" max="3099" width="1.7109375" style="135" customWidth="1"/>
    <col min="3100" max="3100" width="46.7109375" style="135" customWidth="1"/>
    <col min="3101" max="3104" width="4.28515625" style="135" customWidth="1"/>
    <col min="3105" max="3105" width="4" style="135" customWidth="1"/>
    <col min="3106" max="3106" width="4.85546875" style="135" customWidth="1"/>
    <col min="3107" max="3107" width="3.42578125" style="135" customWidth="1"/>
    <col min="3108" max="3328" width="9.140625" style="135"/>
    <col min="3329" max="3331" width="2.7109375" style="135" customWidth="1"/>
    <col min="3332" max="3332" width="46.7109375" style="135" customWidth="1"/>
    <col min="3333" max="3336" width="4.28515625" style="135" customWidth="1"/>
    <col min="3337" max="3340" width="1.7109375" style="135" customWidth="1"/>
    <col min="3341" max="3341" width="46.7109375" style="135" customWidth="1"/>
    <col min="3342" max="3345" width="4.28515625" style="135" customWidth="1"/>
    <col min="3346" max="3348" width="1.7109375" style="135" customWidth="1"/>
    <col min="3349" max="3349" width="46.7109375" style="135" customWidth="1"/>
    <col min="3350" max="3353" width="4.28515625" style="135" customWidth="1"/>
    <col min="3354" max="3355" width="1.7109375" style="135" customWidth="1"/>
    <col min="3356" max="3356" width="46.7109375" style="135" customWidth="1"/>
    <col min="3357" max="3360" width="4.28515625" style="135" customWidth="1"/>
    <col min="3361" max="3361" width="4" style="135" customWidth="1"/>
    <col min="3362" max="3362" width="4.85546875" style="135" customWidth="1"/>
    <col min="3363" max="3363" width="3.42578125" style="135" customWidth="1"/>
    <col min="3364" max="3584" width="9.140625" style="135"/>
    <col min="3585" max="3587" width="2.7109375" style="135" customWidth="1"/>
    <col min="3588" max="3588" width="46.7109375" style="135" customWidth="1"/>
    <col min="3589" max="3592" width="4.28515625" style="135" customWidth="1"/>
    <col min="3593" max="3596" width="1.7109375" style="135" customWidth="1"/>
    <col min="3597" max="3597" width="46.7109375" style="135" customWidth="1"/>
    <col min="3598" max="3601" width="4.28515625" style="135" customWidth="1"/>
    <col min="3602" max="3604" width="1.7109375" style="135" customWidth="1"/>
    <col min="3605" max="3605" width="46.7109375" style="135" customWidth="1"/>
    <col min="3606" max="3609" width="4.28515625" style="135" customWidth="1"/>
    <col min="3610" max="3611" width="1.7109375" style="135" customWidth="1"/>
    <col min="3612" max="3612" width="46.7109375" style="135" customWidth="1"/>
    <col min="3613" max="3616" width="4.28515625" style="135" customWidth="1"/>
    <col min="3617" max="3617" width="4" style="135" customWidth="1"/>
    <col min="3618" max="3618" width="4.85546875" style="135" customWidth="1"/>
    <col min="3619" max="3619" width="3.42578125" style="135" customWidth="1"/>
    <col min="3620" max="3840" width="9.140625" style="135"/>
    <col min="3841" max="3843" width="2.7109375" style="135" customWidth="1"/>
    <col min="3844" max="3844" width="46.7109375" style="135" customWidth="1"/>
    <col min="3845" max="3848" width="4.28515625" style="135" customWidth="1"/>
    <col min="3849" max="3852" width="1.7109375" style="135" customWidth="1"/>
    <col min="3853" max="3853" width="46.7109375" style="135" customWidth="1"/>
    <col min="3854" max="3857" width="4.28515625" style="135" customWidth="1"/>
    <col min="3858" max="3860" width="1.7109375" style="135" customWidth="1"/>
    <col min="3861" max="3861" width="46.7109375" style="135" customWidth="1"/>
    <col min="3862" max="3865" width="4.28515625" style="135" customWidth="1"/>
    <col min="3866" max="3867" width="1.7109375" style="135" customWidth="1"/>
    <col min="3868" max="3868" width="46.7109375" style="135" customWidth="1"/>
    <col min="3869" max="3872" width="4.28515625" style="135" customWidth="1"/>
    <col min="3873" max="3873" width="4" style="135" customWidth="1"/>
    <col min="3874" max="3874" width="4.85546875" style="135" customWidth="1"/>
    <col min="3875" max="3875" width="3.42578125" style="135" customWidth="1"/>
    <col min="3876" max="4096" width="9.140625" style="135"/>
    <col min="4097" max="4099" width="2.7109375" style="135" customWidth="1"/>
    <col min="4100" max="4100" width="46.7109375" style="135" customWidth="1"/>
    <col min="4101" max="4104" width="4.28515625" style="135" customWidth="1"/>
    <col min="4105" max="4108" width="1.7109375" style="135" customWidth="1"/>
    <col min="4109" max="4109" width="46.7109375" style="135" customWidth="1"/>
    <col min="4110" max="4113" width="4.28515625" style="135" customWidth="1"/>
    <col min="4114" max="4116" width="1.7109375" style="135" customWidth="1"/>
    <col min="4117" max="4117" width="46.7109375" style="135" customWidth="1"/>
    <col min="4118" max="4121" width="4.28515625" style="135" customWidth="1"/>
    <col min="4122" max="4123" width="1.7109375" style="135" customWidth="1"/>
    <col min="4124" max="4124" width="46.7109375" style="135" customWidth="1"/>
    <col min="4125" max="4128" width="4.28515625" style="135" customWidth="1"/>
    <col min="4129" max="4129" width="4" style="135" customWidth="1"/>
    <col min="4130" max="4130" width="4.85546875" style="135" customWidth="1"/>
    <col min="4131" max="4131" width="3.42578125" style="135" customWidth="1"/>
    <col min="4132" max="4352" width="9.140625" style="135"/>
    <col min="4353" max="4355" width="2.7109375" style="135" customWidth="1"/>
    <col min="4356" max="4356" width="46.7109375" style="135" customWidth="1"/>
    <col min="4357" max="4360" width="4.28515625" style="135" customWidth="1"/>
    <col min="4361" max="4364" width="1.7109375" style="135" customWidth="1"/>
    <col min="4365" max="4365" width="46.7109375" style="135" customWidth="1"/>
    <col min="4366" max="4369" width="4.28515625" style="135" customWidth="1"/>
    <col min="4370" max="4372" width="1.7109375" style="135" customWidth="1"/>
    <col min="4373" max="4373" width="46.7109375" style="135" customWidth="1"/>
    <col min="4374" max="4377" width="4.28515625" style="135" customWidth="1"/>
    <col min="4378" max="4379" width="1.7109375" style="135" customWidth="1"/>
    <col min="4380" max="4380" width="46.7109375" style="135" customWidth="1"/>
    <col min="4381" max="4384" width="4.28515625" style="135" customWidth="1"/>
    <col min="4385" max="4385" width="4" style="135" customWidth="1"/>
    <col min="4386" max="4386" width="4.85546875" style="135" customWidth="1"/>
    <col min="4387" max="4387" width="3.42578125" style="135" customWidth="1"/>
    <col min="4388" max="4608" width="9.140625" style="135"/>
    <col min="4609" max="4611" width="2.7109375" style="135" customWidth="1"/>
    <col min="4612" max="4612" width="46.7109375" style="135" customWidth="1"/>
    <col min="4613" max="4616" width="4.28515625" style="135" customWidth="1"/>
    <col min="4617" max="4620" width="1.7109375" style="135" customWidth="1"/>
    <col min="4621" max="4621" width="46.7109375" style="135" customWidth="1"/>
    <col min="4622" max="4625" width="4.28515625" style="135" customWidth="1"/>
    <col min="4626" max="4628" width="1.7109375" style="135" customWidth="1"/>
    <col min="4629" max="4629" width="46.7109375" style="135" customWidth="1"/>
    <col min="4630" max="4633" width="4.28515625" style="135" customWidth="1"/>
    <col min="4634" max="4635" width="1.7109375" style="135" customWidth="1"/>
    <col min="4636" max="4636" width="46.7109375" style="135" customWidth="1"/>
    <col min="4637" max="4640" width="4.28515625" style="135" customWidth="1"/>
    <col min="4641" max="4641" width="4" style="135" customWidth="1"/>
    <col min="4642" max="4642" width="4.85546875" style="135" customWidth="1"/>
    <col min="4643" max="4643" width="3.42578125" style="135" customWidth="1"/>
    <col min="4644" max="4864" width="9.140625" style="135"/>
    <col min="4865" max="4867" width="2.7109375" style="135" customWidth="1"/>
    <col min="4868" max="4868" width="46.7109375" style="135" customWidth="1"/>
    <col min="4869" max="4872" width="4.28515625" style="135" customWidth="1"/>
    <col min="4873" max="4876" width="1.7109375" style="135" customWidth="1"/>
    <col min="4877" max="4877" width="46.7109375" style="135" customWidth="1"/>
    <col min="4878" max="4881" width="4.28515625" style="135" customWidth="1"/>
    <col min="4882" max="4884" width="1.7109375" style="135" customWidth="1"/>
    <col min="4885" max="4885" width="46.7109375" style="135" customWidth="1"/>
    <col min="4886" max="4889" width="4.28515625" style="135" customWidth="1"/>
    <col min="4890" max="4891" width="1.7109375" style="135" customWidth="1"/>
    <col min="4892" max="4892" width="46.7109375" style="135" customWidth="1"/>
    <col min="4893" max="4896" width="4.28515625" style="135" customWidth="1"/>
    <col min="4897" max="4897" width="4" style="135" customWidth="1"/>
    <col min="4898" max="4898" width="4.85546875" style="135" customWidth="1"/>
    <col min="4899" max="4899" width="3.42578125" style="135" customWidth="1"/>
    <col min="4900" max="5120" width="9.140625" style="135"/>
    <col min="5121" max="5123" width="2.7109375" style="135" customWidth="1"/>
    <col min="5124" max="5124" width="46.7109375" style="135" customWidth="1"/>
    <col min="5125" max="5128" width="4.28515625" style="135" customWidth="1"/>
    <col min="5129" max="5132" width="1.7109375" style="135" customWidth="1"/>
    <col min="5133" max="5133" width="46.7109375" style="135" customWidth="1"/>
    <col min="5134" max="5137" width="4.28515625" style="135" customWidth="1"/>
    <col min="5138" max="5140" width="1.7109375" style="135" customWidth="1"/>
    <col min="5141" max="5141" width="46.7109375" style="135" customWidth="1"/>
    <col min="5142" max="5145" width="4.28515625" style="135" customWidth="1"/>
    <col min="5146" max="5147" width="1.7109375" style="135" customWidth="1"/>
    <col min="5148" max="5148" width="46.7109375" style="135" customWidth="1"/>
    <col min="5149" max="5152" width="4.28515625" style="135" customWidth="1"/>
    <col min="5153" max="5153" width="4" style="135" customWidth="1"/>
    <col min="5154" max="5154" width="4.85546875" style="135" customWidth="1"/>
    <col min="5155" max="5155" width="3.42578125" style="135" customWidth="1"/>
    <col min="5156" max="5376" width="9.140625" style="135"/>
    <col min="5377" max="5379" width="2.7109375" style="135" customWidth="1"/>
    <col min="5380" max="5380" width="46.7109375" style="135" customWidth="1"/>
    <col min="5381" max="5384" width="4.28515625" style="135" customWidth="1"/>
    <col min="5385" max="5388" width="1.7109375" style="135" customWidth="1"/>
    <col min="5389" max="5389" width="46.7109375" style="135" customWidth="1"/>
    <col min="5390" max="5393" width="4.28515625" style="135" customWidth="1"/>
    <col min="5394" max="5396" width="1.7109375" style="135" customWidth="1"/>
    <col min="5397" max="5397" width="46.7109375" style="135" customWidth="1"/>
    <col min="5398" max="5401" width="4.28515625" style="135" customWidth="1"/>
    <col min="5402" max="5403" width="1.7109375" style="135" customWidth="1"/>
    <col min="5404" max="5404" width="46.7109375" style="135" customWidth="1"/>
    <col min="5405" max="5408" width="4.28515625" style="135" customWidth="1"/>
    <col min="5409" max="5409" width="4" style="135" customWidth="1"/>
    <col min="5410" max="5410" width="4.85546875" style="135" customWidth="1"/>
    <col min="5411" max="5411" width="3.42578125" style="135" customWidth="1"/>
    <col min="5412" max="5632" width="9.140625" style="135"/>
    <col min="5633" max="5635" width="2.7109375" style="135" customWidth="1"/>
    <col min="5636" max="5636" width="46.7109375" style="135" customWidth="1"/>
    <col min="5637" max="5640" width="4.28515625" style="135" customWidth="1"/>
    <col min="5641" max="5644" width="1.7109375" style="135" customWidth="1"/>
    <col min="5645" max="5645" width="46.7109375" style="135" customWidth="1"/>
    <col min="5646" max="5649" width="4.28515625" style="135" customWidth="1"/>
    <col min="5650" max="5652" width="1.7109375" style="135" customWidth="1"/>
    <col min="5653" max="5653" width="46.7109375" style="135" customWidth="1"/>
    <col min="5654" max="5657" width="4.28515625" style="135" customWidth="1"/>
    <col min="5658" max="5659" width="1.7109375" style="135" customWidth="1"/>
    <col min="5660" max="5660" width="46.7109375" style="135" customWidth="1"/>
    <col min="5661" max="5664" width="4.28515625" style="135" customWidth="1"/>
    <col min="5665" max="5665" width="4" style="135" customWidth="1"/>
    <col min="5666" max="5666" width="4.85546875" style="135" customWidth="1"/>
    <col min="5667" max="5667" width="3.42578125" style="135" customWidth="1"/>
    <col min="5668" max="5888" width="9.140625" style="135"/>
    <col min="5889" max="5891" width="2.7109375" style="135" customWidth="1"/>
    <col min="5892" max="5892" width="46.7109375" style="135" customWidth="1"/>
    <col min="5893" max="5896" width="4.28515625" style="135" customWidth="1"/>
    <col min="5897" max="5900" width="1.7109375" style="135" customWidth="1"/>
    <col min="5901" max="5901" width="46.7109375" style="135" customWidth="1"/>
    <col min="5902" max="5905" width="4.28515625" style="135" customWidth="1"/>
    <col min="5906" max="5908" width="1.7109375" style="135" customWidth="1"/>
    <col min="5909" max="5909" width="46.7109375" style="135" customWidth="1"/>
    <col min="5910" max="5913" width="4.28515625" style="135" customWidth="1"/>
    <col min="5914" max="5915" width="1.7109375" style="135" customWidth="1"/>
    <col min="5916" max="5916" width="46.7109375" style="135" customWidth="1"/>
    <col min="5917" max="5920" width="4.28515625" style="135" customWidth="1"/>
    <col min="5921" max="5921" width="4" style="135" customWidth="1"/>
    <col min="5922" max="5922" width="4.85546875" style="135" customWidth="1"/>
    <col min="5923" max="5923" width="3.42578125" style="135" customWidth="1"/>
    <col min="5924" max="6144" width="9.140625" style="135"/>
    <col min="6145" max="6147" width="2.7109375" style="135" customWidth="1"/>
    <col min="6148" max="6148" width="46.7109375" style="135" customWidth="1"/>
    <col min="6149" max="6152" width="4.28515625" style="135" customWidth="1"/>
    <col min="6153" max="6156" width="1.7109375" style="135" customWidth="1"/>
    <col min="6157" max="6157" width="46.7109375" style="135" customWidth="1"/>
    <col min="6158" max="6161" width="4.28515625" style="135" customWidth="1"/>
    <col min="6162" max="6164" width="1.7109375" style="135" customWidth="1"/>
    <col min="6165" max="6165" width="46.7109375" style="135" customWidth="1"/>
    <col min="6166" max="6169" width="4.28515625" style="135" customWidth="1"/>
    <col min="6170" max="6171" width="1.7109375" style="135" customWidth="1"/>
    <col min="6172" max="6172" width="46.7109375" style="135" customWidth="1"/>
    <col min="6173" max="6176" width="4.28515625" style="135" customWidth="1"/>
    <col min="6177" max="6177" width="4" style="135" customWidth="1"/>
    <col min="6178" max="6178" width="4.85546875" style="135" customWidth="1"/>
    <col min="6179" max="6179" width="3.42578125" style="135" customWidth="1"/>
    <col min="6180" max="6400" width="9.140625" style="135"/>
    <col min="6401" max="6403" width="2.7109375" style="135" customWidth="1"/>
    <col min="6404" max="6404" width="46.7109375" style="135" customWidth="1"/>
    <col min="6405" max="6408" width="4.28515625" style="135" customWidth="1"/>
    <col min="6409" max="6412" width="1.7109375" style="135" customWidth="1"/>
    <col min="6413" max="6413" width="46.7109375" style="135" customWidth="1"/>
    <col min="6414" max="6417" width="4.28515625" style="135" customWidth="1"/>
    <col min="6418" max="6420" width="1.7109375" style="135" customWidth="1"/>
    <col min="6421" max="6421" width="46.7109375" style="135" customWidth="1"/>
    <col min="6422" max="6425" width="4.28515625" style="135" customWidth="1"/>
    <col min="6426" max="6427" width="1.7109375" style="135" customWidth="1"/>
    <col min="6428" max="6428" width="46.7109375" style="135" customWidth="1"/>
    <col min="6429" max="6432" width="4.28515625" style="135" customWidth="1"/>
    <col min="6433" max="6433" width="4" style="135" customWidth="1"/>
    <col min="6434" max="6434" width="4.85546875" style="135" customWidth="1"/>
    <col min="6435" max="6435" width="3.42578125" style="135" customWidth="1"/>
    <col min="6436" max="6656" width="9.140625" style="135"/>
    <col min="6657" max="6659" width="2.7109375" style="135" customWidth="1"/>
    <col min="6660" max="6660" width="46.7109375" style="135" customWidth="1"/>
    <col min="6661" max="6664" width="4.28515625" style="135" customWidth="1"/>
    <col min="6665" max="6668" width="1.7109375" style="135" customWidth="1"/>
    <col min="6669" max="6669" width="46.7109375" style="135" customWidth="1"/>
    <col min="6670" max="6673" width="4.28515625" style="135" customWidth="1"/>
    <col min="6674" max="6676" width="1.7109375" style="135" customWidth="1"/>
    <col min="6677" max="6677" width="46.7109375" style="135" customWidth="1"/>
    <col min="6678" max="6681" width="4.28515625" style="135" customWidth="1"/>
    <col min="6682" max="6683" width="1.7109375" style="135" customWidth="1"/>
    <col min="6684" max="6684" width="46.7109375" style="135" customWidth="1"/>
    <col min="6685" max="6688" width="4.28515625" style="135" customWidth="1"/>
    <col min="6689" max="6689" width="4" style="135" customWidth="1"/>
    <col min="6690" max="6690" width="4.85546875" style="135" customWidth="1"/>
    <col min="6691" max="6691" width="3.42578125" style="135" customWidth="1"/>
    <col min="6692" max="6912" width="9.140625" style="135"/>
    <col min="6913" max="6915" width="2.7109375" style="135" customWidth="1"/>
    <col min="6916" max="6916" width="46.7109375" style="135" customWidth="1"/>
    <col min="6917" max="6920" width="4.28515625" style="135" customWidth="1"/>
    <col min="6921" max="6924" width="1.7109375" style="135" customWidth="1"/>
    <col min="6925" max="6925" width="46.7109375" style="135" customWidth="1"/>
    <col min="6926" max="6929" width="4.28515625" style="135" customWidth="1"/>
    <col min="6930" max="6932" width="1.7109375" style="135" customWidth="1"/>
    <col min="6933" max="6933" width="46.7109375" style="135" customWidth="1"/>
    <col min="6934" max="6937" width="4.28515625" style="135" customWidth="1"/>
    <col min="6938" max="6939" width="1.7109375" style="135" customWidth="1"/>
    <col min="6940" max="6940" width="46.7109375" style="135" customWidth="1"/>
    <col min="6941" max="6944" width="4.28515625" style="135" customWidth="1"/>
    <col min="6945" max="6945" width="4" style="135" customWidth="1"/>
    <col min="6946" max="6946" width="4.85546875" style="135" customWidth="1"/>
    <col min="6947" max="6947" width="3.42578125" style="135" customWidth="1"/>
    <col min="6948" max="7168" width="9.140625" style="135"/>
    <col min="7169" max="7171" width="2.7109375" style="135" customWidth="1"/>
    <col min="7172" max="7172" width="46.7109375" style="135" customWidth="1"/>
    <col min="7173" max="7176" width="4.28515625" style="135" customWidth="1"/>
    <col min="7177" max="7180" width="1.7109375" style="135" customWidth="1"/>
    <col min="7181" max="7181" width="46.7109375" style="135" customWidth="1"/>
    <col min="7182" max="7185" width="4.28515625" style="135" customWidth="1"/>
    <col min="7186" max="7188" width="1.7109375" style="135" customWidth="1"/>
    <col min="7189" max="7189" width="46.7109375" style="135" customWidth="1"/>
    <col min="7190" max="7193" width="4.28515625" style="135" customWidth="1"/>
    <col min="7194" max="7195" width="1.7109375" style="135" customWidth="1"/>
    <col min="7196" max="7196" width="46.7109375" style="135" customWidth="1"/>
    <col min="7197" max="7200" width="4.28515625" style="135" customWidth="1"/>
    <col min="7201" max="7201" width="4" style="135" customWidth="1"/>
    <col min="7202" max="7202" width="4.85546875" style="135" customWidth="1"/>
    <col min="7203" max="7203" width="3.42578125" style="135" customWidth="1"/>
    <col min="7204" max="7424" width="9.140625" style="135"/>
    <col min="7425" max="7427" width="2.7109375" style="135" customWidth="1"/>
    <col min="7428" max="7428" width="46.7109375" style="135" customWidth="1"/>
    <col min="7429" max="7432" width="4.28515625" style="135" customWidth="1"/>
    <col min="7433" max="7436" width="1.7109375" style="135" customWidth="1"/>
    <col min="7437" max="7437" width="46.7109375" style="135" customWidth="1"/>
    <col min="7438" max="7441" width="4.28515625" style="135" customWidth="1"/>
    <col min="7442" max="7444" width="1.7109375" style="135" customWidth="1"/>
    <col min="7445" max="7445" width="46.7109375" style="135" customWidth="1"/>
    <col min="7446" max="7449" width="4.28515625" style="135" customWidth="1"/>
    <col min="7450" max="7451" width="1.7109375" style="135" customWidth="1"/>
    <col min="7452" max="7452" width="46.7109375" style="135" customWidth="1"/>
    <col min="7453" max="7456" width="4.28515625" style="135" customWidth="1"/>
    <col min="7457" max="7457" width="4" style="135" customWidth="1"/>
    <col min="7458" max="7458" width="4.85546875" style="135" customWidth="1"/>
    <col min="7459" max="7459" width="3.42578125" style="135" customWidth="1"/>
    <col min="7460" max="7680" width="9.140625" style="135"/>
    <col min="7681" max="7683" width="2.7109375" style="135" customWidth="1"/>
    <col min="7684" max="7684" width="46.7109375" style="135" customWidth="1"/>
    <col min="7685" max="7688" width="4.28515625" style="135" customWidth="1"/>
    <col min="7689" max="7692" width="1.7109375" style="135" customWidth="1"/>
    <col min="7693" max="7693" width="46.7109375" style="135" customWidth="1"/>
    <col min="7694" max="7697" width="4.28515625" style="135" customWidth="1"/>
    <col min="7698" max="7700" width="1.7109375" style="135" customWidth="1"/>
    <col min="7701" max="7701" width="46.7109375" style="135" customWidth="1"/>
    <col min="7702" max="7705" width="4.28515625" style="135" customWidth="1"/>
    <col min="7706" max="7707" width="1.7109375" style="135" customWidth="1"/>
    <col min="7708" max="7708" width="46.7109375" style="135" customWidth="1"/>
    <col min="7709" max="7712" width="4.28515625" style="135" customWidth="1"/>
    <col min="7713" max="7713" width="4" style="135" customWidth="1"/>
    <col min="7714" max="7714" width="4.85546875" style="135" customWidth="1"/>
    <col min="7715" max="7715" width="3.42578125" style="135" customWidth="1"/>
    <col min="7716" max="7936" width="9.140625" style="135"/>
    <col min="7937" max="7939" width="2.7109375" style="135" customWidth="1"/>
    <col min="7940" max="7940" width="46.7109375" style="135" customWidth="1"/>
    <col min="7941" max="7944" width="4.28515625" style="135" customWidth="1"/>
    <col min="7945" max="7948" width="1.7109375" style="135" customWidth="1"/>
    <col min="7949" max="7949" width="46.7109375" style="135" customWidth="1"/>
    <col min="7950" max="7953" width="4.28515625" style="135" customWidth="1"/>
    <col min="7954" max="7956" width="1.7109375" style="135" customWidth="1"/>
    <col min="7957" max="7957" width="46.7109375" style="135" customWidth="1"/>
    <col min="7958" max="7961" width="4.28515625" style="135" customWidth="1"/>
    <col min="7962" max="7963" width="1.7109375" style="135" customWidth="1"/>
    <col min="7964" max="7964" width="46.7109375" style="135" customWidth="1"/>
    <col min="7965" max="7968" width="4.28515625" style="135" customWidth="1"/>
    <col min="7969" max="7969" width="4" style="135" customWidth="1"/>
    <col min="7970" max="7970" width="4.85546875" style="135" customWidth="1"/>
    <col min="7971" max="7971" width="3.42578125" style="135" customWidth="1"/>
    <col min="7972" max="8192" width="9.140625" style="135"/>
    <col min="8193" max="8195" width="2.7109375" style="135" customWidth="1"/>
    <col min="8196" max="8196" width="46.7109375" style="135" customWidth="1"/>
    <col min="8197" max="8200" width="4.28515625" style="135" customWidth="1"/>
    <col min="8201" max="8204" width="1.7109375" style="135" customWidth="1"/>
    <col min="8205" max="8205" width="46.7109375" style="135" customWidth="1"/>
    <col min="8206" max="8209" width="4.28515625" style="135" customWidth="1"/>
    <col min="8210" max="8212" width="1.7109375" style="135" customWidth="1"/>
    <col min="8213" max="8213" width="46.7109375" style="135" customWidth="1"/>
    <col min="8214" max="8217" width="4.28515625" style="135" customWidth="1"/>
    <col min="8218" max="8219" width="1.7109375" style="135" customWidth="1"/>
    <col min="8220" max="8220" width="46.7109375" style="135" customWidth="1"/>
    <col min="8221" max="8224" width="4.28515625" style="135" customWidth="1"/>
    <col min="8225" max="8225" width="4" style="135" customWidth="1"/>
    <col min="8226" max="8226" width="4.85546875" style="135" customWidth="1"/>
    <col min="8227" max="8227" width="3.42578125" style="135" customWidth="1"/>
    <col min="8228" max="8448" width="9.140625" style="135"/>
    <col min="8449" max="8451" width="2.7109375" style="135" customWidth="1"/>
    <col min="8452" max="8452" width="46.7109375" style="135" customWidth="1"/>
    <col min="8453" max="8456" width="4.28515625" style="135" customWidth="1"/>
    <col min="8457" max="8460" width="1.7109375" style="135" customWidth="1"/>
    <col min="8461" max="8461" width="46.7109375" style="135" customWidth="1"/>
    <col min="8462" max="8465" width="4.28515625" style="135" customWidth="1"/>
    <col min="8466" max="8468" width="1.7109375" style="135" customWidth="1"/>
    <col min="8469" max="8469" width="46.7109375" style="135" customWidth="1"/>
    <col min="8470" max="8473" width="4.28515625" style="135" customWidth="1"/>
    <col min="8474" max="8475" width="1.7109375" style="135" customWidth="1"/>
    <col min="8476" max="8476" width="46.7109375" style="135" customWidth="1"/>
    <col min="8477" max="8480" width="4.28515625" style="135" customWidth="1"/>
    <col min="8481" max="8481" width="4" style="135" customWidth="1"/>
    <col min="8482" max="8482" width="4.85546875" style="135" customWidth="1"/>
    <col min="8483" max="8483" width="3.42578125" style="135" customWidth="1"/>
    <col min="8484" max="8704" width="9.140625" style="135"/>
    <col min="8705" max="8707" width="2.7109375" style="135" customWidth="1"/>
    <col min="8708" max="8708" width="46.7109375" style="135" customWidth="1"/>
    <col min="8709" max="8712" width="4.28515625" style="135" customWidth="1"/>
    <col min="8713" max="8716" width="1.7109375" style="135" customWidth="1"/>
    <col min="8717" max="8717" width="46.7109375" style="135" customWidth="1"/>
    <col min="8718" max="8721" width="4.28515625" style="135" customWidth="1"/>
    <col min="8722" max="8724" width="1.7109375" style="135" customWidth="1"/>
    <col min="8725" max="8725" width="46.7109375" style="135" customWidth="1"/>
    <col min="8726" max="8729" width="4.28515625" style="135" customWidth="1"/>
    <col min="8730" max="8731" width="1.7109375" style="135" customWidth="1"/>
    <col min="8732" max="8732" width="46.7109375" style="135" customWidth="1"/>
    <col min="8733" max="8736" width="4.28515625" style="135" customWidth="1"/>
    <col min="8737" max="8737" width="4" style="135" customWidth="1"/>
    <col min="8738" max="8738" width="4.85546875" style="135" customWidth="1"/>
    <col min="8739" max="8739" width="3.42578125" style="135" customWidth="1"/>
    <col min="8740" max="8960" width="9.140625" style="135"/>
    <col min="8961" max="8963" width="2.7109375" style="135" customWidth="1"/>
    <col min="8964" max="8964" width="46.7109375" style="135" customWidth="1"/>
    <col min="8965" max="8968" width="4.28515625" style="135" customWidth="1"/>
    <col min="8969" max="8972" width="1.7109375" style="135" customWidth="1"/>
    <col min="8973" max="8973" width="46.7109375" style="135" customWidth="1"/>
    <col min="8974" max="8977" width="4.28515625" style="135" customWidth="1"/>
    <col min="8978" max="8980" width="1.7109375" style="135" customWidth="1"/>
    <col min="8981" max="8981" width="46.7109375" style="135" customWidth="1"/>
    <col min="8982" max="8985" width="4.28515625" style="135" customWidth="1"/>
    <col min="8986" max="8987" width="1.7109375" style="135" customWidth="1"/>
    <col min="8988" max="8988" width="46.7109375" style="135" customWidth="1"/>
    <col min="8989" max="8992" width="4.28515625" style="135" customWidth="1"/>
    <col min="8993" max="8993" width="4" style="135" customWidth="1"/>
    <col min="8994" max="8994" width="4.85546875" style="135" customWidth="1"/>
    <col min="8995" max="8995" width="3.42578125" style="135" customWidth="1"/>
    <col min="8996" max="9216" width="9.140625" style="135"/>
    <col min="9217" max="9219" width="2.7109375" style="135" customWidth="1"/>
    <col min="9220" max="9220" width="46.7109375" style="135" customWidth="1"/>
    <col min="9221" max="9224" width="4.28515625" style="135" customWidth="1"/>
    <col min="9225" max="9228" width="1.7109375" style="135" customWidth="1"/>
    <col min="9229" max="9229" width="46.7109375" style="135" customWidth="1"/>
    <col min="9230" max="9233" width="4.28515625" style="135" customWidth="1"/>
    <col min="9234" max="9236" width="1.7109375" style="135" customWidth="1"/>
    <col min="9237" max="9237" width="46.7109375" style="135" customWidth="1"/>
    <col min="9238" max="9241" width="4.28515625" style="135" customWidth="1"/>
    <col min="9242" max="9243" width="1.7109375" style="135" customWidth="1"/>
    <col min="9244" max="9244" width="46.7109375" style="135" customWidth="1"/>
    <col min="9245" max="9248" width="4.28515625" style="135" customWidth="1"/>
    <col min="9249" max="9249" width="4" style="135" customWidth="1"/>
    <col min="9250" max="9250" width="4.85546875" style="135" customWidth="1"/>
    <col min="9251" max="9251" width="3.42578125" style="135" customWidth="1"/>
    <col min="9252" max="9472" width="9.140625" style="135"/>
    <col min="9473" max="9475" width="2.7109375" style="135" customWidth="1"/>
    <col min="9476" max="9476" width="46.7109375" style="135" customWidth="1"/>
    <col min="9477" max="9480" width="4.28515625" style="135" customWidth="1"/>
    <col min="9481" max="9484" width="1.7109375" style="135" customWidth="1"/>
    <col min="9485" max="9485" width="46.7109375" style="135" customWidth="1"/>
    <col min="9486" max="9489" width="4.28515625" style="135" customWidth="1"/>
    <col min="9490" max="9492" width="1.7109375" style="135" customWidth="1"/>
    <col min="9493" max="9493" width="46.7109375" style="135" customWidth="1"/>
    <col min="9494" max="9497" width="4.28515625" style="135" customWidth="1"/>
    <col min="9498" max="9499" width="1.7109375" style="135" customWidth="1"/>
    <col min="9500" max="9500" width="46.7109375" style="135" customWidth="1"/>
    <col min="9501" max="9504" width="4.28515625" style="135" customWidth="1"/>
    <col min="9505" max="9505" width="4" style="135" customWidth="1"/>
    <col min="9506" max="9506" width="4.85546875" style="135" customWidth="1"/>
    <col min="9507" max="9507" width="3.42578125" style="135" customWidth="1"/>
    <col min="9508" max="9728" width="9.140625" style="135"/>
    <col min="9729" max="9731" width="2.7109375" style="135" customWidth="1"/>
    <col min="9732" max="9732" width="46.7109375" style="135" customWidth="1"/>
    <col min="9733" max="9736" width="4.28515625" style="135" customWidth="1"/>
    <col min="9737" max="9740" width="1.7109375" style="135" customWidth="1"/>
    <col min="9741" max="9741" width="46.7109375" style="135" customWidth="1"/>
    <col min="9742" max="9745" width="4.28515625" style="135" customWidth="1"/>
    <col min="9746" max="9748" width="1.7109375" style="135" customWidth="1"/>
    <col min="9749" max="9749" width="46.7109375" style="135" customWidth="1"/>
    <col min="9750" max="9753" width="4.28515625" style="135" customWidth="1"/>
    <col min="9754" max="9755" width="1.7109375" style="135" customWidth="1"/>
    <col min="9756" max="9756" width="46.7109375" style="135" customWidth="1"/>
    <col min="9757" max="9760" width="4.28515625" style="135" customWidth="1"/>
    <col min="9761" max="9761" width="4" style="135" customWidth="1"/>
    <col min="9762" max="9762" width="4.85546875" style="135" customWidth="1"/>
    <col min="9763" max="9763" width="3.42578125" style="135" customWidth="1"/>
    <col min="9764" max="9984" width="9.140625" style="135"/>
    <col min="9985" max="9987" width="2.7109375" style="135" customWidth="1"/>
    <col min="9988" max="9988" width="46.7109375" style="135" customWidth="1"/>
    <col min="9989" max="9992" width="4.28515625" style="135" customWidth="1"/>
    <col min="9993" max="9996" width="1.7109375" style="135" customWidth="1"/>
    <col min="9997" max="9997" width="46.7109375" style="135" customWidth="1"/>
    <col min="9998" max="10001" width="4.28515625" style="135" customWidth="1"/>
    <col min="10002" max="10004" width="1.7109375" style="135" customWidth="1"/>
    <col min="10005" max="10005" width="46.7109375" style="135" customWidth="1"/>
    <col min="10006" max="10009" width="4.28515625" style="135" customWidth="1"/>
    <col min="10010" max="10011" width="1.7109375" style="135" customWidth="1"/>
    <col min="10012" max="10012" width="46.7109375" style="135" customWidth="1"/>
    <col min="10013" max="10016" width="4.28515625" style="135" customWidth="1"/>
    <col min="10017" max="10017" width="4" style="135" customWidth="1"/>
    <col min="10018" max="10018" width="4.85546875" style="135" customWidth="1"/>
    <col min="10019" max="10019" width="3.42578125" style="135" customWidth="1"/>
    <col min="10020" max="10240" width="9.140625" style="135"/>
    <col min="10241" max="10243" width="2.7109375" style="135" customWidth="1"/>
    <col min="10244" max="10244" width="46.7109375" style="135" customWidth="1"/>
    <col min="10245" max="10248" width="4.28515625" style="135" customWidth="1"/>
    <col min="10249" max="10252" width="1.7109375" style="135" customWidth="1"/>
    <col min="10253" max="10253" width="46.7109375" style="135" customWidth="1"/>
    <col min="10254" max="10257" width="4.28515625" style="135" customWidth="1"/>
    <col min="10258" max="10260" width="1.7109375" style="135" customWidth="1"/>
    <col min="10261" max="10261" width="46.7109375" style="135" customWidth="1"/>
    <col min="10262" max="10265" width="4.28515625" style="135" customWidth="1"/>
    <col min="10266" max="10267" width="1.7109375" style="135" customWidth="1"/>
    <col min="10268" max="10268" width="46.7109375" style="135" customWidth="1"/>
    <col min="10269" max="10272" width="4.28515625" style="135" customWidth="1"/>
    <col min="10273" max="10273" width="4" style="135" customWidth="1"/>
    <col min="10274" max="10274" width="4.85546875" style="135" customWidth="1"/>
    <col min="10275" max="10275" width="3.42578125" style="135" customWidth="1"/>
    <col min="10276" max="10496" width="9.140625" style="135"/>
    <col min="10497" max="10499" width="2.7109375" style="135" customWidth="1"/>
    <col min="10500" max="10500" width="46.7109375" style="135" customWidth="1"/>
    <col min="10501" max="10504" width="4.28515625" style="135" customWidth="1"/>
    <col min="10505" max="10508" width="1.7109375" style="135" customWidth="1"/>
    <col min="10509" max="10509" width="46.7109375" style="135" customWidth="1"/>
    <col min="10510" max="10513" width="4.28515625" style="135" customWidth="1"/>
    <col min="10514" max="10516" width="1.7109375" style="135" customWidth="1"/>
    <col min="10517" max="10517" width="46.7109375" style="135" customWidth="1"/>
    <col min="10518" max="10521" width="4.28515625" style="135" customWidth="1"/>
    <col min="10522" max="10523" width="1.7109375" style="135" customWidth="1"/>
    <col min="10524" max="10524" width="46.7109375" style="135" customWidth="1"/>
    <col min="10525" max="10528" width="4.28515625" style="135" customWidth="1"/>
    <col min="10529" max="10529" width="4" style="135" customWidth="1"/>
    <col min="10530" max="10530" width="4.85546875" style="135" customWidth="1"/>
    <col min="10531" max="10531" width="3.42578125" style="135" customWidth="1"/>
    <col min="10532" max="10752" width="9.140625" style="135"/>
    <col min="10753" max="10755" width="2.7109375" style="135" customWidth="1"/>
    <col min="10756" max="10756" width="46.7109375" style="135" customWidth="1"/>
    <col min="10757" max="10760" width="4.28515625" style="135" customWidth="1"/>
    <col min="10761" max="10764" width="1.7109375" style="135" customWidth="1"/>
    <col min="10765" max="10765" width="46.7109375" style="135" customWidth="1"/>
    <col min="10766" max="10769" width="4.28515625" style="135" customWidth="1"/>
    <col min="10770" max="10772" width="1.7109375" style="135" customWidth="1"/>
    <col min="10773" max="10773" width="46.7109375" style="135" customWidth="1"/>
    <col min="10774" max="10777" width="4.28515625" style="135" customWidth="1"/>
    <col min="10778" max="10779" width="1.7109375" style="135" customWidth="1"/>
    <col min="10780" max="10780" width="46.7109375" style="135" customWidth="1"/>
    <col min="10781" max="10784" width="4.28515625" style="135" customWidth="1"/>
    <col min="10785" max="10785" width="4" style="135" customWidth="1"/>
    <col min="10786" max="10786" width="4.85546875" style="135" customWidth="1"/>
    <col min="10787" max="10787" width="3.42578125" style="135" customWidth="1"/>
    <col min="10788" max="11008" width="9.140625" style="135"/>
    <col min="11009" max="11011" width="2.7109375" style="135" customWidth="1"/>
    <col min="11012" max="11012" width="46.7109375" style="135" customWidth="1"/>
    <col min="11013" max="11016" width="4.28515625" style="135" customWidth="1"/>
    <col min="11017" max="11020" width="1.7109375" style="135" customWidth="1"/>
    <col min="11021" max="11021" width="46.7109375" style="135" customWidth="1"/>
    <col min="11022" max="11025" width="4.28515625" style="135" customWidth="1"/>
    <col min="11026" max="11028" width="1.7109375" style="135" customWidth="1"/>
    <col min="11029" max="11029" width="46.7109375" style="135" customWidth="1"/>
    <col min="11030" max="11033" width="4.28515625" style="135" customWidth="1"/>
    <col min="11034" max="11035" width="1.7109375" style="135" customWidth="1"/>
    <col min="11036" max="11036" width="46.7109375" style="135" customWidth="1"/>
    <col min="11037" max="11040" width="4.28515625" style="135" customWidth="1"/>
    <col min="11041" max="11041" width="4" style="135" customWidth="1"/>
    <col min="11042" max="11042" width="4.85546875" style="135" customWidth="1"/>
    <col min="11043" max="11043" width="3.42578125" style="135" customWidth="1"/>
    <col min="11044" max="11264" width="9.140625" style="135"/>
    <col min="11265" max="11267" width="2.7109375" style="135" customWidth="1"/>
    <col min="11268" max="11268" width="46.7109375" style="135" customWidth="1"/>
    <col min="11269" max="11272" width="4.28515625" style="135" customWidth="1"/>
    <col min="11273" max="11276" width="1.7109375" style="135" customWidth="1"/>
    <col min="11277" max="11277" width="46.7109375" style="135" customWidth="1"/>
    <col min="11278" max="11281" width="4.28515625" style="135" customWidth="1"/>
    <col min="11282" max="11284" width="1.7109375" style="135" customWidth="1"/>
    <col min="11285" max="11285" width="46.7109375" style="135" customWidth="1"/>
    <col min="11286" max="11289" width="4.28515625" style="135" customWidth="1"/>
    <col min="11290" max="11291" width="1.7109375" style="135" customWidth="1"/>
    <col min="11292" max="11292" width="46.7109375" style="135" customWidth="1"/>
    <col min="11293" max="11296" width="4.28515625" style="135" customWidth="1"/>
    <col min="11297" max="11297" width="4" style="135" customWidth="1"/>
    <col min="11298" max="11298" width="4.85546875" style="135" customWidth="1"/>
    <col min="11299" max="11299" width="3.42578125" style="135" customWidth="1"/>
    <col min="11300" max="11520" width="9.140625" style="135"/>
    <col min="11521" max="11523" width="2.7109375" style="135" customWidth="1"/>
    <col min="11524" max="11524" width="46.7109375" style="135" customWidth="1"/>
    <col min="11525" max="11528" width="4.28515625" style="135" customWidth="1"/>
    <col min="11529" max="11532" width="1.7109375" style="135" customWidth="1"/>
    <col min="11533" max="11533" width="46.7109375" style="135" customWidth="1"/>
    <col min="11534" max="11537" width="4.28515625" style="135" customWidth="1"/>
    <col min="11538" max="11540" width="1.7109375" style="135" customWidth="1"/>
    <col min="11541" max="11541" width="46.7109375" style="135" customWidth="1"/>
    <col min="11542" max="11545" width="4.28515625" style="135" customWidth="1"/>
    <col min="11546" max="11547" width="1.7109375" style="135" customWidth="1"/>
    <col min="11548" max="11548" width="46.7109375" style="135" customWidth="1"/>
    <col min="11549" max="11552" width="4.28515625" style="135" customWidth="1"/>
    <col min="11553" max="11553" width="4" style="135" customWidth="1"/>
    <col min="11554" max="11554" width="4.85546875" style="135" customWidth="1"/>
    <col min="11555" max="11555" width="3.42578125" style="135" customWidth="1"/>
    <col min="11556" max="11776" width="9.140625" style="135"/>
    <col min="11777" max="11779" width="2.7109375" style="135" customWidth="1"/>
    <col min="11780" max="11780" width="46.7109375" style="135" customWidth="1"/>
    <col min="11781" max="11784" width="4.28515625" style="135" customWidth="1"/>
    <col min="11785" max="11788" width="1.7109375" style="135" customWidth="1"/>
    <col min="11789" max="11789" width="46.7109375" style="135" customWidth="1"/>
    <col min="11790" max="11793" width="4.28515625" style="135" customWidth="1"/>
    <col min="11794" max="11796" width="1.7109375" style="135" customWidth="1"/>
    <col min="11797" max="11797" width="46.7109375" style="135" customWidth="1"/>
    <col min="11798" max="11801" width="4.28515625" style="135" customWidth="1"/>
    <col min="11802" max="11803" width="1.7109375" style="135" customWidth="1"/>
    <col min="11804" max="11804" width="46.7109375" style="135" customWidth="1"/>
    <col min="11805" max="11808" width="4.28515625" style="135" customWidth="1"/>
    <col min="11809" max="11809" width="4" style="135" customWidth="1"/>
    <col min="11810" max="11810" width="4.85546875" style="135" customWidth="1"/>
    <col min="11811" max="11811" width="3.42578125" style="135" customWidth="1"/>
    <col min="11812" max="12032" width="9.140625" style="135"/>
    <col min="12033" max="12035" width="2.7109375" style="135" customWidth="1"/>
    <col min="12036" max="12036" width="46.7109375" style="135" customWidth="1"/>
    <col min="12037" max="12040" width="4.28515625" style="135" customWidth="1"/>
    <col min="12041" max="12044" width="1.7109375" style="135" customWidth="1"/>
    <col min="12045" max="12045" width="46.7109375" style="135" customWidth="1"/>
    <col min="12046" max="12049" width="4.28515625" style="135" customWidth="1"/>
    <col min="12050" max="12052" width="1.7109375" style="135" customWidth="1"/>
    <col min="12053" max="12053" width="46.7109375" style="135" customWidth="1"/>
    <col min="12054" max="12057" width="4.28515625" style="135" customWidth="1"/>
    <col min="12058" max="12059" width="1.7109375" style="135" customWidth="1"/>
    <col min="12060" max="12060" width="46.7109375" style="135" customWidth="1"/>
    <col min="12061" max="12064" width="4.28515625" style="135" customWidth="1"/>
    <col min="12065" max="12065" width="4" style="135" customWidth="1"/>
    <col min="12066" max="12066" width="4.85546875" style="135" customWidth="1"/>
    <col min="12067" max="12067" width="3.42578125" style="135" customWidth="1"/>
    <col min="12068" max="12288" width="9.140625" style="135"/>
    <col min="12289" max="12291" width="2.7109375" style="135" customWidth="1"/>
    <col min="12292" max="12292" width="46.7109375" style="135" customWidth="1"/>
    <col min="12293" max="12296" width="4.28515625" style="135" customWidth="1"/>
    <col min="12297" max="12300" width="1.7109375" style="135" customWidth="1"/>
    <col min="12301" max="12301" width="46.7109375" style="135" customWidth="1"/>
    <col min="12302" max="12305" width="4.28515625" style="135" customWidth="1"/>
    <col min="12306" max="12308" width="1.7109375" style="135" customWidth="1"/>
    <col min="12309" max="12309" width="46.7109375" style="135" customWidth="1"/>
    <col min="12310" max="12313" width="4.28515625" style="135" customWidth="1"/>
    <col min="12314" max="12315" width="1.7109375" style="135" customWidth="1"/>
    <col min="12316" max="12316" width="46.7109375" style="135" customWidth="1"/>
    <col min="12317" max="12320" width="4.28515625" style="135" customWidth="1"/>
    <col min="12321" max="12321" width="4" style="135" customWidth="1"/>
    <col min="12322" max="12322" width="4.85546875" style="135" customWidth="1"/>
    <col min="12323" max="12323" width="3.42578125" style="135" customWidth="1"/>
    <col min="12324" max="12544" width="9.140625" style="135"/>
    <col min="12545" max="12547" width="2.7109375" style="135" customWidth="1"/>
    <col min="12548" max="12548" width="46.7109375" style="135" customWidth="1"/>
    <col min="12549" max="12552" width="4.28515625" style="135" customWidth="1"/>
    <col min="12553" max="12556" width="1.7109375" style="135" customWidth="1"/>
    <col min="12557" max="12557" width="46.7109375" style="135" customWidth="1"/>
    <col min="12558" max="12561" width="4.28515625" style="135" customWidth="1"/>
    <col min="12562" max="12564" width="1.7109375" style="135" customWidth="1"/>
    <col min="12565" max="12565" width="46.7109375" style="135" customWidth="1"/>
    <col min="12566" max="12569" width="4.28515625" style="135" customWidth="1"/>
    <col min="12570" max="12571" width="1.7109375" style="135" customWidth="1"/>
    <col min="12572" max="12572" width="46.7109375" style="135" customWidth="1"/>
    <col min="12573" max="12576" width="4.28515625" style="135" customWidth="1"/>
    <col min="12577" max="12577" width="4" style="135" customWidth="1"/>
    <col min="12578" max="12578" width="4.85546875" style="135" customWidth="1"/>
    <col min="12579" max="12579" width="3.42578125" style="135" customWidth="1"/>
    <col min="12580" max="12800" width="9.140625" style="135"/>
    <col min="12801" max="12803" width="2.7109375" style="135" customWidth="1"/>
    <col min="12804" max="12804" width="46.7109375" style="135" customWidth="1"/>
    <col min="12805" max="12808" width="4.28515625" style="135" customWidth="1"/>
    <col min="12809" max="12812" width="1.7109375" style="135" customWidth="1"/>
    <col min="12813" max="12813" width="46.7109375" style="135" customWidth="1"/>
    <col min="12814" max="12817" width="4.28515625" style="135" customWidth="1"/>
    <col min="12818" max="12820" width="1.7109375" style="135" customWidth="1"/>
    <col min="12821" max="12821" width="46.7109375" style="135" customWidth="1"/>
    <col min="12822" max="12825" width="4.28515625" style="135" customWidth="1"/>
    <col min="12826" max="12827" width="1.7109375" style="135" customWidth="1"/>
    <col min="12828" max="12828" width="46.7109375" style="135" customWidth="1"/>
    <col min="12829" max="12832" width="4.28515625" style="135" customWidth="1"/>
    <col min="12833" max="12833" width="4" style="135" customWidth="1"/>
    <col min="12834" max="12834" width="4.85546875" style="135" customWidth="1"/>
    <col min="12835" max="12835" width="3.42578125" style="135" customWidth="1"/>
    <col min="12836" max="13056" width="9.140625" style="135"/>
    <col min="13057" max="13059" width="2.7109375" style="135" customWidth="1"/>
    <col min="13060" max="13060" width="46.7109375" style="135" customWidth="1"/>
    <col min="13061" max="13064" width="4.28515625" style="135" customWidth="1"/>
    <col min="13065" max="13068" width="1.7109375" style="135" customWidth="1"/>
    <col min="13069" max="13069" width="46.7109375" style="135" customWidth="1"/>
    <col min="13070" max="13073" width="4.28515625" style="135" customWidth="1"/>
    <col min="13074" max="13076" width="1.7109375" style="135" customWidth="1"/>
    <col min="13077" max="13077" width="46.7109375" style="135" customWidth="1"/>
    <col min="13078" max="13081" width="4.28515625" style="135" customWidth="1"/>
    <col min="13082" max="13083" width="1.7109375" style="135" customWidth="1"/>
    <col min="13084" max="13084" width="46.7109375" style="135" customWidth="1"/>
    <col min="13085" max="13088" width="4.28515625" style="135" customWidth="1"/>
    <col min="13089" max="13089" width="4" style="135" customWidth="1"/>
    <col min="13090" max="13090" width="4.85546875" style="135" customWidth="1"/>
    <col min="13091" max="13091" width="3.42578125" style="135" customWidth="1"/>
    <col min="13092" max="13312" width="9.140625" style="135"/>
    <col min="13313" max="13315" width="2.7109375" style="135" customWidth="1"/>
    <col min="13316" max="13316" width="46.7109375" style="135" customWidth="1"/>
    <col min="13317" max="13320" width="4.28515625" style="135" customWidth="1"/>
    <col min="13321" max="13324" width="1.7109375" style="135" customWidth="1"/>
    <col min="13325" max="13325" width="46.7109375" style="135" customWidth="1"/>
    <col min="13326" max="13329" width="4.28515625" style="135" customWidth="1"/>
    <col min="13330" max="13332" width="1.7109375" style="135" customWidth="1"/>
    <col min="13333" max="13333" width="46.7109375" style="135" customWidth="1"/>
    <col min="13334" max="13337" width="4.28515625" style="135" customWidth="1"/>
    <col min="13338" max="13339" width="1.7109375" style="135" customWidth="1"/>
    <col min="13340" max="13340" width="46.7109375" style="135" customWidth="1"/>
    <col min="13341" max="13344" width="4.28515625" style="135" customWidth="1"/>
    <col min="13345" max="13345" width="4" style="135" customWidth="1"/>
    <col min="13346" max="13346" width="4.85546875" style="135" customWidth="1"/>
    <col min="13347" max="13347" width="3.42578125" style="135" customWidth="1"/>
    <col min="13348" max="13568" width="9.140625" style="135"/>
    <col min="13569" max="13571" width="2.7109375" style="135" customWidth="1"/>
    <col min="13572" max="13572" width="46.7109375" style="135" customWidth="1"/>
    <col min="13573" max="13576" width="4.28515625" style="135" customWidth="1"/>
    <col min="13577" max="13580" width="1.7109375" style="135" customWidth="1"/>
    <col min="13581" max="13581" width="46.7109375" style="135" customWidth="1"/>
    <col min="13582" max="13585" width="4.28515625" style="135" customWidth="1"/>
    <col min="13586" max="13588" width="1.7109375" style="135" customWidth="1"/>
    <col min="13589" max="13589" width="46.7109375" style="135" customWidth="1"/>
    <col min="13590" max="13593" width="4.28515625" style="135" customWidth="1"/>
    <col min="13594" max="13595" width="1.7109375" style="135" customWidth="1"/>
    <col min="13596" max="13596" width="46.7109375" style="135" customWidth="1"/>
    <col min="13597" max="13600" width="4.28515625" style="135" customWidth="1"/>
    <col min="13601" max="13601" width="4" style="135" customWidth="1"/>
    <col min="13602" max="13602" width="4.85546875" style="135" customWidth="1"/>
    <col min="13603" max="13603" width="3.42578125" style="135" customWidth="1"/>
    <col min="13604" max="13824" width="9.140625" style="135"/>
    <col min="13825" max="13827" width="2.7109375" style="135" customWidth="1"/>
    <col min="13828" max="13828" width="46.7109375" style="135" customWidth="1"/>
    <col min="13829" max="13832" width="4.28515625" style="135" customWidth="1"/>
    <col min="13833" max="13836" width="1.7109375" style="135" customWidth="1"/>
    <col min="13837" max="13837" width="46.7109375" style="135" customWidth="1"/>
    <col min="13838" max="13841" width="4.28515625" style="135" customWidth="1"/>
    <col min="13842" max="13844" width="1.7109375" style="135" customWidth="1"/>
    <col min="13845" max="13845" width="46.7109375" style="135" customWidth="1"/>
    <col min="13846" max="13849" width="4.28515625" style="135" customWidth="1"/>
    <col min="13850" max="13851" width="1.7109375" style="135" customWidth="1"/>
    <col min="13852" max="13852" width="46.7109375" style="135" customWidth="1"/>
    <col min="13853" max="13856" width="4.28515625" style="135" customWidth="1"/>
    <col min="13857" max="13857" width="4" style="135" customWidth="1"/>
    <col min="13858" max="13858" width="4.85546875" style="135" customWidth="1"/>
    <col min="13859" max="13859" width="3.42578125" style="135" customWidth="1"/>
    <col min="13860" max="14080" width="9.140625" style="135"/>
    <col min="14081" max="14083" width="2.7109375" style="135" customWidth="1"/>
    <col min="14084" max="14084" width="46.7109375" style="135" customWidth="1"/>
    <col min="14085" max="14088" width="4.28515625" style="135" customWidth="1"/>
    <col min="14089" max="14092" width="1.7109375" style="135" customWidth="1"/>
    <col min="14093" max="14093" width="46.7109375" style="135" customWidth="1"/>
    <col min="14094" max="14097" width="4.28515625" style="135" customWidth="1"/>
    <col min="14098" max="14100" width="1.7109375" style="135" customWidth="1"/>
    <col min="14101" max="14101" width="46.7109375" style="135" customWidth="1"/>
    <col min="14102" max="14105" width="4.28515625" style="135" customWidth="1"/>
    <col min="14106" max="14107" width="1.7109375" style="135" customWidth="1"/>
    <col min="14108" max="14108" width="46.7109375" style="135" customWidth="1"/>
    <col min="14109" max="14112" width="4.28515625" style="135" customWidth="1"/>
    <col min="14113" max="14113" width="4" style="135" customWidth="1"/>
    <col min="14114" max="14114" width="4.85546875" style="135" customWidth="1"/>
    <col min="14115" max="14115" width="3.42578125" style="135" customWidth="1"/>
    <col min="14116" max="14336" width="9.140625" style="135"/>
    <col min="14337" max="14339" width="2.7109375" style="135" customWidth="1"/>
    <col min="14340" max="14340" width="46.7109375" style="135" customWidth="1"/>
    <col min="14341" max="14344" width="4.28515625" style="135" customWidth="1"/>
    <col min="14345" max="14348" width="1.7109375" style="135" customWidth="1"/>
    <col min="14349" max="14349" width="46.7109375" style="135" customWidth="1"/>
    <col min="14350" max="14353" width="4.28515625" style="135" customWidth="1"/>
    <col min="14354" max="14356" width="1.7109375" style="135" customWidth="1"/>
    <col min="14357" max="14357" width="46.7109375" style="135" customWidth="1"/>
    <col min="14358" max="14361" width="4.28515625" style="135" customWidth="1"/>
    <col min="14362" max="14363" width="1.7109375" style="135" customWidth="1"/>
    <col min="14364" max="14364" width="46.7109375" style="135" customWidth="1"/>
    <col min="14365" max="14368" width="4.28515625" style="135" customWidth="1"/>
    <col min="14369" max="14369" width="4" style="135" customWidth="1"/>
    <col min="14370" max="14370" width="4.85546875" style="135" customWidth="1"/>
    <col min="14371" max="14371" width="3.42578125" style="135" customWidth="1"/>
    <col min="14372" max="14592" width="9.140625" style="135"/>
    <col min="14593" max="14595" width="2.7109375" style="135" customWidth="1"/>
    <col min="14596" max="14596" width="46.7109375" style="135" customWidth="1"/>
    <col min="14597" max="14600" width="4.28515625" style="135" customWidth="1"/>
    <col min="14601" max="14604" width="1.7109375" style="135" customWidth="1"/>
    <col min="14605" max="14605" width="46.7109375" style="135" customWidth="1"/>
    <col min="14606" max="14609" width="4.28515625" style="135" customWidth="1"/>
    <col min="14610" max="14612" width="1.7109375" style="135" customWidth="1"/>
    <col min="14613" max="14613" width="46.7109375" style="135" customWidth="1"/>
    <col min="14614" max="14617" width="4.28515625" style="135" customWidth="1"/>
    <col min="14618" max="14619" width="1.7109375" style="135" customWidth="1"/>
    <col min="14620" max="14620" width="46.7109375" style="135" customWidth="1"/>
    <col min="14621" max="14624" width="4.28515625" style="135" customWidth="1"/>
    <col min="14625" max="14625" width="4" style="135" customWidth="1"/>
    <col min="14626" max="14626" width="4.85546875" style="135" customWidth="1"/>
    <col min="14627" max="14627" width="3.42578125" style="135" customWidth="1"/>
    <col min="14628" max="14848" width="9.140625" style="135"/>
    <col min="14849" max="14851" width="2.7109375" style="135" customWidth="1"/>
    <col min="14852" max="14852" width="46.7109375" style="135" customWidth="1"/>
    <col min="14853" max="14856" width="4.28515625" style="135" customWidth="1"/>
    <col min="14857" max="14860" width="1.7109375" style="135" customWidth="1"/>
    <col min="14861" max="14861" width="46.7109375" style="135" customWidth="1"/>
    <col min="14862" max="14865" width="4.28515625" style="135" customWidth="1"/>
    <col min="14866" max="14868" width="1.7109375" style="135" customWidth="1"/>
    <col min="14869" max="14869" width="46.7109375" style="135" customWidth="1"/>
    <col min="14870" max="14873" width="4.28515625" style="135" customWidth="1"/>
    <col min="14874" max="14875" width="1.7109375" style="135" customWidth="1"/>
    <col min="14876" max="14876" width="46.7109375" style="135" customWidth="1"/>
    <col min="14877" max="14880" width="4.28515625" style="135" customWidth="1"/>
    <col min="14881" max="14881" width="4" style="135" customWidth="1"/>
    <col min="14882" max="14882" width="4.85546875" style="135" customWidth="1"/>
    <col min="14883" max="14883" width="3.42578125" style="135" customWidth="1"/>
    <col min="14884" max="15104" width="9.140625" style="135"/>
    <col min="15105" max="15107" width="2.7109375" style="135" customWidth="1"/>
    <col min="15108" max="15108" width="46.7109375" style="135" customWidth="1"/>
    <col min="15109" max="15112" width="4.28515625" style="135" customWidth="1"/>
    <col min="15113" max="15116" width="1.7109375" style="135" customWidth="1"/>
    <col min="15117" max="15117" width="46.7109375" style="135" customWidth="1"/>
    <col min="15118" max="15121" width="4.28515625" style="135" customWidth="1"/>
    <col min="15122" max="15124" width="1.7109375" style="135" customWidth="1"/>
    <col min="15125" max="15125" width="46.7109375" style="135" customWidth="1"/>
    <col min="15126" max="15129" width="4.28515625" style="135" customWidth="1"/>
    <col min="15130" max="15131" width="1.7109375" style="135" customWidth="1"/>
    <col min="15132" max="15132" width="46.7109375" style="135" customWidth="1"/>
    <col min="15133" max="15136" width="4.28515625" style="135" customWidth="1"/>
    <col min="15137" max="15137" width="4" style="135" customWidth="1"/>
    <col min="15138" max="15138" width="4.85546875" style="135" customWidth="1"/>
    <col min="15139" max="15139" width="3.42578125" style="135" customWidth="1"/>
    <col min="15140" max="15360" width="9.140625" style="135"/>
    <col min="15361" max="15363" width="2.7109375" style="135" customWidth="1"/>
    <col min="15364" max="15364" width="46.7109375" style="135" customWidth="1"/>
    <col min="15365" max="15368" width="4.28515625" style="135" customWidth="1"/>
    <col min="15369" max="15372" width="1.7109375" style="135" customWidth="1"/>
    <col min="15373" max="15373" width="46.7109375" style="135" customWidth="1"/>
    <col min="15374" max="15377" width="4.28515625" style="135" customWidth="1"/>
    <col min="15378" max="15380" width="1.7109375" style="135" customWidth="1"/>
    <col min="15381" max="15381" width="46.7109375" style="135" customWidth="1"/>
    <col min="15382" max="15385" width="4.28515625" style="135" customWidth="1"/>
    <col min="15386" max="15387" width="1.7109375" style="135" customWidth="1"/>
    <col min="15388" max="15388" width="46.7109375" style="135" customWidth="1"/>
    <col min="15389" max="15392" width="4.28515625" style="135" customWidth="1"/>
    <col min="15393" max="15393" width="4" style="135" customWidth="1"/>
    <col min="15394" max="15394" width="4.85546875" style="135" customWidth="1"/>
    <col min="15395" max="15395" width="3.42578125" style="135" customWidth="1"/>
    <col min="15396" max="15616" width="9.140625" style="135"/>
    <col min="15617" max="15619" width="2.7109375" style="135" customWidth="1"/>
    <col min="15620" max="15620" width="46.7109375" style="135" customWidth="1"/>
    <col min="15621" max="15624" width="4.28515625" style="135" customWidth="1"/>
    <col min="15625" max="15628" width="1.7109375" style="135" customWidth="1"/>
    <col min="15629" max="15629" width="46.7109375" style="135" customWidth="1"/>
    <col min="15630" max="15633" width="4.28515625" style="135" customWidth="1"/>
    <col min="15634" max="15636" width="1.7109375" style="135" customWidth="1"/>
    <col min="15637" max="15637" width="46.7109375" style="135" customWidth="1"/>
    <col min="15638" max="15641" width="4.28515625" style="135" customWidth="1"/>
    <col min="15642" max="15643" width="1.7109375" style="135" customWidth="1"/>
    <col min="15644" max="15644" width="46.7109375" style="135" customWidth="1"/>
    <col min="15645" max="15648" width="4.28515625" style="135" customWidth="1"/>
    <col min="15649" max="15649" width="4" style="135" customWidth="1"/>
    <col min="15650" max="15650" width="4.85546875" style="135" customWidth="1"/>
    <col min="15651" max="15651" width="3.42578125" style="135" customWidth="1"/>
    <col min="15652" max="15872" width="9.140625" style="135"/>
    <col min="15873" max="15875" width="2.7109375" style="135" customWidth="1"/>
    <col min="15876" max="15876" width="46.7109375" style="135" customWidth="1"/>
    <col min="15877" max="15880" width="4.28515625" style="135" customWidth="1"/>
    <col min="15881" max="15884" width="1.7109375" style="135" customWidth="1"/>
    <col min="15885" max="15885" width="46.7109375" style="135" customWidth="1"/>
    <col min="15886" max="15889" width="4.28515625" style="135" customWidth="1"/>
    <col min="15890" max="15892" width="1.7109375" style="135" customWidth="1"/>
    <col min="15893" max="15893" width="46.7109375" style="135" customWidth="1"/>
    <col min="15894" max="15897" width="4.28515625" style="135" customWidth="1"/>
    <col min="15898" max="15899" width="1.7109375" style="135" customWidth="1"/>
    <col min="15900" max="15900" width="46.7109375" style="135" customWidth="1"/>
    <col min="15901" max="15904" width="4.28515625" style="135" customWidth="1"/>
    <col min="15905" max="15905" width="4" style="135" customWidth="1"/>
    <col min="15906" max="15906" width="4.85546875" style="135" customWidth="1"/>
    <col min="15907" max="15907" width="3.42578125" style="135" customWidth="1"/>
    <col min="15908" max="16128" width="9.140625" style="135"/>
    <col min="16129" max="16131" width="2.7109375" style="135" customWidth="1"/>
    <col min="16132" max="16132" width="46.7109375" style="135" customWidth="1"/>
    <col min="16133" max="16136" width="4.28515625" style="135" customWidth="1"/>
    <col min="16137" max="16140" width="1.7109375" style="135" customWidth="1"/>
    <col min="16141" max="16141" width="46.7109375" style="135" customWidth="1"/>
    <col min="16142" max="16145" width="4.28515625" style="135" customWidth="1"/>
    <col min="16146" max="16148" width="1.7109375" style="135" customWidth="1"/>
    <col min="16149" max="16149" width="46.7109375" style="135" customWidth="1"/>
    <col min="16150" max="16153" width="4.28515625" style="135" customWidth="1"/>
    <col min="16154" max="16155" width="1.7109375" style="135" customWidth="1"/>
    <col min="16156" max="16156" width="46.7109375" style="135" customWidth="1"/>
    <col min="16157" max="16160" width="4.28515625" style="135" customWidth="1"/>
    <col min="16161" max="16161" width="4" style="135" customWidth="1"/>
    <col min="16162" max="16162" width="4.85546875" style="135" customWidth="1"/>
    <col min="16163" max="16163" width="3.42578125" style="135" customWidth="1"/>
    <col min="16164" max="16384" width="9.140625" style="135"/>
  </cols>
  <sheetData>
    <row r="1" spans="1:43" ht="20.100000000000001" customHeight="1" x14ac:dyDescent="0.25">
      <c r="A1" s="135" t="s">
        <v>115</v>
      </c>
    </row>
    <row r="2" spans="1:43" ht="20.100000000000001" customHeight="1" x14ac:dyDescent="0.25">
      <c r="A2" s="135" t="s">
        <v>116</v>
      </c>
    </row>
    <row r="3" spans="1:43" ht="9.9499999999999993" customHeight="1" thickBot="1" x14ac:dyDescent="0.3">
      <c r="A3" s="136"/>
      <c r="B3" s="136"/>
      <c r="C3" s="137"/>
      <c r="D3" s="136"/>
      <c r="E3" s="136"/>
      <c r="F3" s="136"/>
      <c r="G3" s="136"/>
      <c r="H3" s="136"/>
    </row>
    <row r="4" spans="1:43" ht="35.1" customHeight="1" thickBot="1" x14ac:dyDescent="0.3">
      <c r="A4" s="136"/>
      <c r="B4" s="136"/>
      <c r="C4" s="137"/>
      <c r="D4" s="96" t="str">
        <f>'[1]Lamp 2'!$B$280</f>
        <v>Kepala Dinas Perindustrian, Perdagangan dan Tenaga Kerja</v>
      </c>
      <c r="E4" s="138" t="s">
        <v>117</v>
      </c>
      <c r="F4" s="138" t="s">
        <v>118</v>
      </c>
      <c r="G4" s="138" t="s">
        <v>119</v>
      </c>
      <c r="H4" s="139" t="s">
        <v>120</v>
      </c>
      <c r="I4" s="140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2"/>
      <c r="Y4" s="142"/>
    </row>
    <row r="5" spans="1:43" ht="20.100000000000001" customHeight="1" thickBot="1" x14ac:dyDescent="0.3">
      <c r="A5" s="136"/>
      <c r="B5" s="136"/>
      <c r="C5" s="143"/>
      <c r="D5" s="96" t="s">
        <v>121</v>
      </c>
      <c r="E5" s="144">
        <f>'[1]Lamp 2'!$C$280</f>
        <v>14</v>
      </c>
      <c r="F5" s="145">
        <v>1</v>
      </c>
      <c r="G5" s="145">
        <f>'[1]Lamp 2'!$E$280</f>
        <v>1</v>
      </c>
      <c r="H5" s="145">
        <f>F5-G5</f>
        <v>0</v>
      </c>
      <c r="I5" s="140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</row>
    <row r="6" spans="1:43" ht="9.9499999999999993" customHeight="1" thickBot="1" x14ac:dyDescent="0.3">
      <c r="A6" s="136"/>
      <c r="B6" s="136"/>
      <c r="C6" s="143"/>
      <c r="D6" s="136"/>
      <c r="E6" s="146"/>
      <c r="F6" s="147"/>
      <c r="G6" s="136"/>
      <c r="H6" s="136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</row>
    <row r="7" spans="1:43" ht="35.1" customHeight="1" thickBot="1" x14ac:dyDescent="0.3">
      <c r="E7" s="141"/>
      <c r="F7" s="148"/>
      <c r="G7" s="149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1"/>
      <c r="U7" s="96" t="str">
        <f>'[1]Lamp 2'!$B$281</f>
        <v>Sekretaris Dinas Perindustrian, Perdagangan dan Tenaga Kerja</v>
      </c>
      <c r="V7" s="138" t="s">
        <v>117</v>
      </c>
      <c r="W7" s="138" t="s">
        <v>118</v>
      </c>
      <c r="X7" s="138" t="s">
        <v>119</v>
      </c>
      <c r="Y7" s="139" t="s">
        <v>120</v>
      </c>
      <c r="AA7" s="141"/>
      <c r="AB7" s="141"/>
      <c r="AK7" s="141"/>
      <c r="AL7" s="141"/>
      <c r="AM7" s="141"/>
    </row>
    <row r="8" spans="1:43" ht="20.100000000000001" customHeight="1" thickBot="1" x14ac:dyDescent="0.3">
      <c r="A8" s="141"/>
      <c r="B8" s="141"/>
      <c r="C8" s="141"/>
      <c r="D8" s="141"/>
      <c r="E8" s="141"/>
      <c r="F8" s="148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96" t="s">
        <v>122</v>
      </c>
      <c r="V8" s="144">
        <f>'[1]Lamp 2'!$C$281</f>
        <v>12</v>
      </c>
      <c r="W8" s="145">
        <f>'[1]Lamp 2'!$D$281</f>
        <v>1</v>
      </c>
      <c r="X8" s="145">
        <v>1</v>
      </c>
      <c r="Y8" s="145">
        <f>W8-X8</f>
        <v>0</v>
      </c>
      <c r="AA8" s="141"/>
      <c r="AB8" s="141"/>
      <c r="AK8" s="141"/>
      <c r="AL8" s="141"/>
      <c r="AM8" s="141"/>
    </row>
    <row r="9" spans="1:43" ht="9.9499999999999993" customHeight="1" thickBot="1" x14ac:dyDescent="0.3">
      <c r="A9" s="141"/>
      <c r="B9" s="141"/>
      <c r="C9" s="141"/>
      <c r="D9" s="141"/>
      <c r="E9" s="141"/>
      <c r="F9" s="148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U9" s="141"/>
      <c r="V9" s="152"/>
      <c r="W9" s="150"/>
      <c r="X9" s="150"/>
      <c r="Y9" s="150"/>
      <c r="Z9" s="150"/>
      <c r="AA9" s="141"/>
      <c r="AB9" s="141"/>
      <c r="AC9" s="141"/>
      <c r="AD9" s="141"/>
      <c r="AE9" s="141"/>
      <c r="AF9" s="141"/>
      <c r="AG9" s="141"/>
      <c r="AK9" s="141"/>
      <c r="AL9" s="142"/>
      <c r="AM9" s="141"/>
      <c r="AN9" s="141"/>
      <c r="AO9" s="141"/>
      <c r="AP9" s="141"/>
      <c r="AQ9" s="141"/>
    </row>
    <row r="10" spans="1:43" ht="9.9499999999999993" customHeight="1" thickBot="1" x14ac:dyDescent="0.3">
      <c r="A10" s="141"/>
      <c r="B10" s="141"/>
      <c r="E10" s="141"/>
      <c r="F10" s="148"/>
      <c r="I10" s="141"/>
      <c r="J10" s="141"/>
      <c r="K10" s="141"/>
      <c r="L10" s="141"/>
      <c r="M10" s="141"/>
      <c r="N10" s="153"/>
      <c r="O10" s="154"/>
      <c r="P10" s="154"/>
      <c r="Q10" s="154"/>
      <c r="R10" s="154"/>
      <c r="S10" s="154"/>
      <c r="T10" s="154"/>
      <c r="U10" s="155"/>
      <c r="V10" s="153"/>
      <c r="W10" s="154"/>
      <c r="X10" s="154"/>
      <c r="Y10" s="154"/>
      <c r="Z10" s="154"/>
      <c r="AA10" s="154"/>
      <c r="AB10" s="156"/>
      <c r="AC10" s="140"/>
      <c r="AD10" s="141"/>
      <c r="AE10" s="141"/>
      <c r="AF10" s="141"/>
      <c r="AG10" s="141"/>
      <c r="AK10" s="141"/>
      <c r="AL10" s="141"/>
      <c r="AM10" s="141"/>
      <c r="AN10" s="141"/>
      <c r="AO10" s="141"/>
      <c r="AP10" s="141"/>
      <c r="AQ10" s="141"/>
    </row>
    <row r="11" spans="1:43" ht="34.5" customHeight="1" thickBot="1" x14ac:dyDescent="0.3">
      <c r="A11" s="141"/>
      <c r="B11" s="141"/>
      <c r="E11" s="141"/>
      <c r="F11" s="148"/>
      <c r="I11" s="141"/>
      <c r="J11" s="141"/>
      <c r="K11" s="141"/>
      <c r="L11" s="141"/>
      <c r="M11" s="141"/>
      <c r="N11" s="140"/>
      <c r="O11" s="141"/>
      <c r="P11" s="141"/>
      <c r="Q11" s="141"/>
      <c r="R11" s="141"/>
      <c r="S11" s="141"/>
      <c r="T11" s="141"/>
      <c r="U11" s="96" t="s">
        <v>272</v>
      </c>
      <c r="V11" s="455" t="s">
        <v>117</v>
      </c>
      <c r="W11" s="455" t="s">
        <v>118</v>
      </c>
      <c r="X11" s="455" t="s">
        <v>119</v>
      </c>
      <c r="Y11" s="456" t="s">
        <v>120</v>
      </c>
      <c r="Z11" s="141"/>
      <c r="AA11" s="141"/>
      <c r="AB11" s="96" t="s">
        <v>228</v>
      </c>
      <c r="AC11" s="455" t="s">
        <v>117</v>
      </c>
      <c r="AD11" s="455" t="s">
        <v>118</v>
      </c>
      <c r="AE11" s="455" t="s">
        <v>119</v>
      </c>
      <c r="AF11" s="456" t="s">
        <v>120</v>
      </c>
      <c r="AG11" s="140"/>
      <c r="AH11" s="141"/>
      <c r="AI11" s="141"/>
      <c r="AJ11" s="141"/>
      <c r="AL11" s="141"/>
      <c r="AM11" s="141"/>
      <c r="AN11" s="141"/>
      <c r="AO11" s="141"/>
      <c r="AP11" s="141"/>
      <c r="AQ11" s="141"/>
    </row>
    <row r="12" spans="1:43" ht="20.100000000000001" customHeight="1" thickBot="1" x14ac:dyDescent="0.3">
      <c r="A12" s="141"/>
      <c r="B12" s="141"/>
      <c r="E12" s="141"/>
      <c r="F12" s="148"/>
      <c r="I12" s="141"/>
      <c r="J12" s="141"/>
      <c r="K12" s="141"/>
      <c r="L12" s="141"/>
      <c r="M12" s="141"/>
      <c r="N12" s="140"/>
      <c r="O12" s="141"/>
      <c r="P12" s="141"/>
      <c r="Q12" s="141"/>
      <c r="U12" s="96" t="s">
        <v>123</v>
      </c>
      <c r="V12" s="144">
        <v>8</v>
      </c>
      <c r="W12" s="145">
        <f>'[1]Lamp 2'!$D$282</f>
        <v>1</v>
      </c>
      <c r="X12" s="145">
        <v>1</v>
      </c>
      <c r="Y12" s="145">
        <f>W12-X12</f>
        <v>0</v>
      </c>
      <c r="Z12" s="141"/>
      <c r="AA12" s="141"/>
      <c r="AB12" s="96" t="s">
        <v>123</v>
      </c>
      <c r="AC12" s="144">
        <v>8</v>
      </c>
      <c r="AD12" s="145">
        <f>'[1]Lamp 2'!$D$283</f>
        <v>1</v>
      </c>
      <c r="AE12" s="145">
        <f>'[1]Lamp 2'!$E$283</f>
        <v>1</v>
      </c>
      <c r="AF12" s="145">
        <f>AD12-AE12</f>
        <v>0</v>
      </c>
      <c r="AG12" s="140"/>
      <c r="AH12" s="141"/>
      <c r="AI12" s="141"/>
      <c r="AJ12" s="141"/>
      <c r="AL12" s="141"/>
      <c r="AM12" s="141"/>
      <c r="AN12" s="157"/>
      <c r="AO12" s="157"/>
      <c r="AP12" s="157"/>
      <c r="AQ12" s="157"/>
    </row>
    <row r="13" spans="1:43" ht="9.9499999999999993" customHeight="1" thickBot="1" x14ac:dyDescent="0.3">
      <c r="A13" s="141"/>
      <c r="B13" s="141"/>
      <c r="E13" s="141"/>
      <c r="F13" s="148"/>
      <c r="I13" s="141"/>
      <c r="J13" s="141"/>
      <c r="K13" s="141"/>
      <c r="L13" s="141"/>
      <c r="M13" s="141"/>
      <c r="N13" s="140"/>
      <c r="O13" s="141"/>
      <c r="P13" s="141"/>
      <c r="Q13" s="141"/>
      <c r="U13" s="158"/>
      <c r="V13" s="159"/>
      <c r="W13" s="142"/>
      <c r="X13" s="142"/>
      <c r="Y13" s="142"/>
      <c r="Z13" s="141"/>
      <c r="AA13" s="150"/>
      <c r="AB13" s="160"/>
      <c r="AC13" s="142"/>
      <c r="AD13" s="142"/>
      <c r="AE13" s="142"/>
      <c r="AF13" s="142"/>
      <c r="AG13" s="142"/>
      <c r="AH13" s="142"/>
      <c r="AI13" s="142"/>
      <c r="AJ13" s="142"/>
      <c r="AL13" s="141"/>
      <c r="AM13" s="141"/>
      <c r="AN13" s="157"/>
      <c r="AO13" s="157"/>
      <c r="AP13" s="157"/>
      <c r="AQ13" s="157"/>
    </row>
    <row r="14" spans="1:43" ht="9.9499999999999993" customHeight="1" thickBot="1" x14ac:dyDescent="0.3">
      <c r="A14" s="141"/>
      <c r="B14" s="141"/>
      <c r="E14" s="141"/>
      <c r="F14" s="148"/>
      <c r="I14" s="141"/>
      <c r="J14" s="141"/>
      <c r="K14" s="141"/>
      <c r="L14" s="141"/>
      <c r="M14" s="141"/>
      <c r="N14" s="149"/>
      <c r="O14" s="141"/>
      <c r="P14" s="141"/>
      <c r="Q14" s="141"/>
      <c r="T14" s="153"/>
      <c r="U14" s="161"/>
      <c r="V14" s="142"/>
      <c r="W14" s="142"/>
      <c r="X14" s="142"/>
      <c r="Y14" s="142"/>
      <c r="Z14" s="141"/>
      <c r="AA14" s="153"/>
      <c r="AB14" s="162"/>
      <c r="AC14" s="142"/>
      <c r="AD14" s="142"/>
      <c r="AE14" s="142"/>
      <c r="AF14" s="142"/>
      <c r="AG14" s="142"/>
      <c r="AH14" s="142"/>
      <c r="AI14" s="141"/>
      <c r="AJ14" s="141"/>
      <c r="AL14" s="141"/>
      <c r="AM14" s="141"/>
      <c r="AN14" s="157"/>
      <c r="AO14" s="157"/>
      <c r="AP14" s="157"/>
      <c r="AQ14" s="157"/>
    </row>
    <row r="15" spans="1:43" ht="20.100000000000001" customHeight="1" thickBot="1" x14ac:dyDescent="0.3">
      <c r="A15" s="141"/>
      <c r="B15" s="141"/>
      <c r="E15" s="141"/>
      <c r="F15" s="148"/>
      <c r="I15" s="141"/>
      <c r="J15" s="141"/>
      <c r="K15" s="141"/>
      <c r="L15" s="141"/>
      <c r="M15" s="145" t="s">
        <v>124</v>
      </c>
      <c r="N15" s="455" t="s">
        <v>117</v>
      </c>
      <c r="O15" s="455" t="s">
        <v>118</v>
      </c>
      <c r="P15" s="455" t="s">
        <v>119</v>
      </c>
      <c r="Q15" s="456" t="s">
        <v>120</v>
      </c>
      <c r="T15" s="149"/>
      <c r="U15" s="145" t="s">
        <v>125</v>
      </c>
      <c r="V15" s="453" t="s">
        <v>117</v>
      </c>
      <c r="W15" s="453" t="s">
        <v>118</v>
      </c>
      <c r="X15" s="453" t="s">
        <v>119</v>
      </c>
      <c r="Y15" s="454" t="s">
        <v>120</v>
      </c>
      <c r="AA15" s="149"/>
      <c r="AB15" s="163" t="s">
        <v>125</v>
      </c>
      <c r="AC15" s="453" t="s">
        <v>117</v>
      </c>
      <c r="AD15" s="453" t="s">
        <v>118</v>
      </c>
      <c r="AE15" s="453" t="s">
        <v>119</v>
      </c>
      <c r="AF15" s="454" t="s">
        <v>120</v>
      </c>
      <c r="AG15" s="140"/>
      <c r="AL15" s="141"/>
      <c r="AM15" s="141"/>
      <c r="AN15" s="141"/>
      <c r="AO15" s="141"/>
      <c r="AP15" s="141"/>
      <c r="AQ15" s="141"/>
    </row>
    <row r="16" spans="1:43" ht="20.100000000000001" customHeight="1" thickBot="1" x14ac:dyDescent="0.3">
      <c r="A16" s="141"/>
      <c r="B16" s="141"/>
      <c r="E16" s="141"/>
      <c r="F16" s="148"/>
      <c r="I16" s="141"/>
      <c r="J16" s="141"/>
      <c r="K16" s="141"/>
      <c r="L16" s="141"/>
      <c r="M16" s="95" t="str">
        <f>'[1]Lamp 3'!$B$989</f>
        <v>JF Arsiparis Muda</v>
      </c>
      <c r="N16" s="164">
        <f>'[1]Lamp 3'!$D$989</f>
        <v>9</v>
      </c>
      <c r="O16" s="164">
        <f>'[1]Lamp 3'!$E$989</f>
        <v>0</v>
      </c>
      <c r="P16" s="164">
        <f>'[1]Lamp 3'!$F$989</f>
        <v>1</v>
      </c>
      <c r="Q16" s="165">
        <f>O16-P16</f>
        <v>-1</v>
      </c>
      <c r="T16" s="141"/>
      <c r="U16" s="95" t="str">
        <f>'[1]Lamp 3'!$B$991</f>
        <v>Analis Perencanaan, Evaluasi dan Pelaporan</v>
      </c>
      <c r="V16" s="164">
        <f>'[1]Lamp 3'!$D$991</f>
        <v>7</v>
      </c>
      <c r="W16" s="164">
        <f>'[1]Lamp 3'!$E$991</f>
        <v>0</v>
      </c>
      <c r="X16" s="164">
        <f>'[1]Lamp 3'!$F$991</f>
        <v>1</v>
      </c>
      <c r="Y16" s="165">
        <f>W16-X16</f>
        <v>-1</v>
      </c>
      <c r="AA16" s="141"/>
      <c r="AB16" s="95" t="str">
        <f>'[1]Lamp 3'!$B$1001</f>
        <v>Analis Tatalaksana</v>
      </c>
      <c r="AC16" s="164">
        <f>'[1]Lamp 3'!$D$1001</f>
        <v>7</v>
      </c>
      <c r="AD16" s="164">
        <f>'[1]Lamp 3'!$E$1001</f>
        <v>0</v>
      </c>
      <c r="AE16" s="164">
        <f>'[1]Lamp 3'!$F$1001</f>
        <v>1</v>
      </c>
      <c r="AF16" s="165">
        <f t="shared" ref="AF16:AF25" si="0">AD16-AE16</f>
        <v>-1</v>
      </c>
      <c r="AG16" s="140"/>
      <c r="AL16" s="141"/>
      <c r="AM16" s="141"/>
      <c r="AN16" s="157"/>
      <c r="AO16" s="157"/>
      <c r="AP16" s="157"/>
      <c r="AQ16" s="157"/>
    </row>
    <row r="17" spans="1:43" ht="35.1" customHeight="1" thickBot="1" x14ac:dyDescent="0.3">
      <c r="A17" s="141"/>
      <c r="B17" s="141"/>
      <c r="E17" s="141"/>
      <c r="F17" s="148"/>
      <c r="I17" s="141"/>
      <c r="J17" s="141"/>
      <c r="K17" s="141"/>
      <c r="L17" s="141"/>
      <c r="M17" s="94" t="str">
        <f>'[1]Lamp 3'!$B$990</f>
        <v>JF Arsiparis Pertama</v>
      </c>
      <c r="N17" s="166">
        <f>'[1]Lamp 3'!$D$990</f>
        <v>8</v>
      </c>
      <c r="O17" s="166">
        <f>'[1]Lamp 3'!$E$990</f>
        <v>0</v>
      </c>
      <c r="P17" s="166">
        <f>'[1]Lamp 3'!$F$990</f>
        <v>2</v>
      </c>
      <c r="Q17" s="167">
        <f>O17-P17</f>
        <v>-2</v>
      </c>
      <c r="U17" s="93" t="str">
        <f>'[1]Lamp 3'!$B$992</f>
        <v>Penyusun Rencana Kegiatan dan Anggaran</v>
      </c>
      <c r="V17" s="168">
        <f>'[1]Lamp 3'!$D$992</f>
        <v>7</v>
      </c>
      <c r="W17" s="168">
        <v>0</v>
      </c>
      <c r="X17" s="168">
        <v>1</v>
      </c>
      <c r="Y17" s="165">
        <f t="shared" ref="Y17:Y23" si="1">W17-X17</f>
        <v>-1</v>
      </c>
      <c r="AA17" s="141"/>
      <c r="AB17" s="93" t="str">
        <f>'[1]Lamp 3'!$B$1002</f>
        <v>Penyusun Rencana Kebutuhan Rumah Tangga dan Perlengkapan</v>
      </c>
      <c r="AC17" s="168">
        <f>'[1]Lamp 3'!$D$1002</f>
        <v>7</v>
      </c>
      <c r="AD17" s="168">
        <v>0</v>
      </c>
      <c r="AE17" s="168">
        <v>1</v>
      </c>
      <c r="AF17" s="165">
        <f t="shared" si="0"/>
        <v>-1</v>
      </c>
      <c r="AG17" s="140"/>
      <c r="AL17" s="141"/>
      <c r="AM17" s="141"/>
      <c r="AN17" s="141"/>
      <c r="AO17" s="141"/>
      <c r="AP17" s="141"/>
      <c r="AQ17" s="141"/>
    </row>
    <row r="18" spans="1:43" ht="20.100000000000001" customHeight="1" thickBot="1" x14ac:dyDescent="0.3">
      <c r="A18" s="141"/>
      <c r="B18" s="141"/>
      <c r="E18" s="141"/>
      <c r="F18" s="148"/>
      <c r="I18" s="141"/>
      <c r="J18" s="141"/>
      <c r="K18" s="141"/>
      <c r="L18" s="141"/>
      <c r="M18" s="141"/>
      <c r="N18" s="141"/>
      <c r="O18" s="141"/>
      <c r="P18" s="141"/>
      <c r="Q18" s="141"/>
      <c r="U18" s="93" t="str">
        <f>'[1]Lamp 3'!$B$993</f>
        <v>Penyusun Laporan Keuangan</v>
      </c>
      <c r="V18" s="168">
        <f>'[1]Lamp 3'!$D$993</f>
        <v>7</v>
      </c>
      <c r="W18" s="168">
        <f>'[1]Lamp 3'!$E$993</f>
        <v>0</v>
      </c>
      <c r="X18" s="168">
        <v>2</v>
      </c>
      <c r="Y18" s="165">
        <f t="shared" si="1"/>
        <v>-2</v>
      </c>
      <c r="AA18" s="141"/>
      <c r="AB18" s="93" t="s">
        <v>273</v>
      </c>
      <c r="AC18" s="168">
        <v>6</v>
      </c>
      <c r="AD18" s="168">
        <v>0</v>
      </c>
      <c r="AE18" s="168">
        <v>2</v>
      </c>
      <c r="AF18" s="165">
        <f t="shared" si="0"/>
        <v>-2</v>
      </c>
      <c r="AG18" s="169"/>
      <c r="AL18" s="141"/>
      <c r="AM18" s="141"/>
      <c r="AN18" s="141"/>
      <c r="AO18" s="141"/>
      <c r="AP18" s="141"/>
      <c r="AQ18" s="141"/>
    </row>
    <row r="19" spans="1:43" ht="20.100000000000001" customHeight="1" thickBot="1" x14ac:dyDescent="0.3">
      <c r="A19" s="141"/>
      <c r="B19" s="141"/>
      <c r="E19" s="141"/>
      <c r="F19" s="148"/>
      <c r="I19" s="141"/>
      <c r="J19" s="141"/>
      <c r="K19" s="141"/>
      <c r="L19" s="141"/>
      <c r="M19" s="141"/>
      <c r="N19" s="141"/>
      <c r="O19" s="141"/>
      <c r="P19" s="141"/>
      <c r="Q19" s="141"/>
      <c r="U19" s="93" t="str">
        <f>'[1]Lamp 3'!$B$994</f>
        <v>Bendahara</v>
      </c>
      <c r="V19" s="168">
        <f>'[1]Lamp 3'!$D$994</f>
        <v>7</v>
      </c>
      <c r="W19" s="168">
        <v>0</v>
      </c>
      <c r="X19" s="168">
        <v>2</v>
      </c>
      <c r="Y19" s="165">
        <f t="shared" si="1"/>
        <v>-2</v>
      </c>
      <c r="AA19" s="141"/>
      <c r="AB19" s="93" t="str">
        <f>'[1]Lamp 3'!$B$1004</f>
        <v>Pengelola Kepegawaian</v>
      </c>
      <c r="AC19" s="168">
        <f>'[1]Lamp 3'!$D$1004</f>
        <v>6</v>
      </c>
      <c r="AD19" s="168">
        <v>0</v>
      </c>
      <c r="AE19" s="168">
        <f>'[1]Lamp 3'!$F$1004</f>
        <v>1</v>
      </c>
      <c r="AF19" s="165">
        <f t="shared" si="0"/>
        <v>-1</v>
      </c>
      <c r="AG19" s="140"/>
      <c r="AL19" s="141"/>
      <c r="AM19" s="141"/>
      <c r="AN19" s="141"/>
      <c r="AO19" s="141"/>
      <c r="AP19" s="141"/>
      <c r="AQ19" s="141"/>
    </row>
    <row r="20" spans="1:43" ht="20.100000000000001" customHeight="1" thickBot="1" x14ac:dyDescent="0.3">
      <c r="A20" s="141"/>
      <c r="B20" s="141"/>
      <c r="E20" s="141"/>
      <c r="F20" s="148"/>
      <c r="I20" s="141"/>
      <c r="J20" s="141"/>
      <c r="K20" s="141"/>
      <c r="L20" s="141"/>
      <c r="M20" s="141"/>
      <c r="N20" s="141"/>
      <c r="O20" s="141"/>
      <c r="P20" s="141"/>
      <c r="Q20" s="141"/>
      <c r="U20" s="93" t="str">
        <f>'[1]Lamp 3'!$B$995</f>
        <v>Pengelola Gaji</v>
      </c>
      <c r="V20" s="168">
        <f>'[1]Lamp 3'!$D$995</f>
        <v>6</v>
      </c>
      <c r="W20" s="168">
        <v>0</v>
      </c>
      <c r="X20" s="168">
        <f>'[1]Lamp 3'!$F$995</f>
        <v>1</v>
      </c>
      <c r="Y20" s="165">
        <f t="shared" si="1"/>
        <v>-1</v>
      </c>
      <c r="AA20" s="141"/>
      <c r="AB20" s="93" t="s">
        <v>227</v>
      </c>
      <c r="AC20" s="168">
        <f>'[1]Lamp 3'!$D$1004</f>
        <v>6</v>
      </c>
      <c r="AD20" s="168">
        <v>0</v>
      </c>
      <c r="AE20" s="168">
        <f>'[1]Lamp 3'!$F$1004</f>
        <v>1</v>
      </c>
      <c r="AF20" s="165">
        <f t="shared" si="0"/>
        <v>-1</v>
      </c>
      <c r="AG20" s="140"/>
      <c r="AL20" s="141"/>
      <c r="AM20" s="141"/>
      <c r="AN20" s="141"/>
      <c r="AO20" s="141"/>
      <c r="AP20" s="141"/>
      <c r="AQ20" s="141"/>
    </row>
    <row r="21" spans="1:43" ht="20.100000000000001" customHeight="1" thickBot="1" x14ac:dyDescent="0.3">
      <c r="A21" s="141"/>
      <c r="B21" s="141"/>
      <c r="E21" s="141"/>
      <c r="F21" s="148"/>
      <c r="I21" s="141"/>
      <c r="J21" s="141"/>
      <c r="K21" s="141"/>
      <c r="L21" s="141"/>
      <c r="M21" s="141"/>
      <c r="N21" s="141"/>
      <c r="O21" s="141"/>
      <c r="P21" s="141"/>
      <c r="Q21" s="141"/>
      <c r="U21" s="93" t="str">
        <f>'[1]Lamp 3'!$B$996</f>
        <v>Verifikator Data Laporan Keuangan</v>
      </c>
      <c r="V21" s="168">
        <f>'[1]Lamp 3'!$D$996</f>
        <v>6</v>
      </c>
      <c r="W21" s="168">
        <v>0</v>
      </c>
      <c r="X21" s="168">
        <v>1</v>
      </c>
      <c r="Y21" s="165">
        <f t="shared" si="1"/>
        <v>-1</v>
      </c>
      <c r="AA21" s="141"/>
      <c r="AB21" s="93" t="str">
        <f>'[1]Lamp 3'!$B$1005</f>
        <v>Pengelola Surat</v>
      </c>
      <c r="AC21" s="168">
        <f>'[1]Lamp 3'!$D$1005</f>
        <v>6</v>
      </c>
      <c r="AD21" s="465">
        <v>1</v>
      </c>
      <c r="AE21" s="168">
        <f>'[1]Lamp 3'!$F$1005</f>
        <v>1</v>
      </c>
      <c r="AF21" s="165">
        <f t="shared" si="0"/>
        <v>0</v>
      </c>
      <c r="AG21" s="140"/>
      <c r="AL21" s="141"/>
      <c r="AM21" s="141"/>
      <c r="AN21" s="141"/>
      <c r="AO21" s="141"/>
      <c r="AP21" s="141"/>
      <c r="AQ21" s="141"/>
    </row>
    <row r="22" spans="1:43" ht="20.100000000000001" customHeight="1" thickBot="1" x14ac:dyDescent="0.3">
      <c r="A22" s="141"/>
      <c r="B22" s="141"/>
      <c r="E22" s="141"/>
      <c r="F22" s="148"/>
      <c r="I22" s="141"/>
      <c r="J22" s="141"/>
      <c r="K22" s="141"/>
      <c r="L22" s="141"/>
      <c r="M22" s="141"/>
      <c r="N22" s="141"/>
      <c r="O22" s="141"/>
      <c r="P22" s="141"/>
      <c r="Q22" s="141"/>
      <c r="U22" s="93" t="str">
        <f>'[1]Lamp 3'!$B$997</f>
        <v xml:space="preserve">Pengolah Data Laporan Pertanggungjawaban Kegiatan </v>
      </c>
      <c r="V22" s="168">
        <f>'[1]Lamp 3'!$D$997</f>
        <v>6</v>
      </c>
      <c r="W22" s="168">
        <v>0</v>
      </c>
      <c r="X22" s="168">
        <v>1</v>
      </c>
      <c r="Y22" s="165">
        <f t="shared" si="1"/>
        <v>-1</v>
      </c>
      <c r="AA22" s="157"/>
      <c r="AB22" s="93" t="str">
        <f>'[1]Lamp 3'!$B$1006</f>
        <v>Pengadministrasi Persuratan</v>
      </c>
      <c r="AC22" s="168">
        <f>'[1]Lamp 3'!$D$1006</f>
        <v>5</v>
      </c>
      <c r="AD22" s="465">
        <v>1</v>
      </c>
      <c r="AE22" s="168">
        <v>1</v>
      </c>
      <c r="AF22" s="165">
        <f t="shared" si="0"/>
        <v>0</v>
      </c>
      <c r="AG22" s="140"/>
      <c r="AL22" s="141"/>
      <c r="AM22" s="141"/>
      <c r="AN22" s="141"/>
      <c r="AO22" s="141"/>
      <c r="AP22" s="141"/>
      <c r="AQ22" s="141"/>
    </row>
    <row r="23" spans="1:43" ht="20.100000000000001" customHeight="1" thickBot="1" x14ac:dyDescent="0.3">
      <c r="A23" s="141"/>
      <c r="B23" s="141"/>
      <c r="E23" s="141"/>
      <c r="F23" s="148"/>
      <c r="I23" s="141"/>
      <c r="J23" s="141"/>
      <c r="K23" s="141"/>
      <c r="L23" s="141"/>
      <c r="M23" s="141"/>
      <c r="N23" s="141"/>
      <c r="O23" s="141"/>
      <c r="P23" s="141"/>
      <c r="Q23" s="141"/>
      <c r="U23" s="178" t="str">
        <f>'[1]Lamp 3'!$B$998</f>
        <v>Pengelola Sumber Pendapatan Asli Daerah</v>
      </c>
      <c r="V23" s="179">
        <f>'[1]Lamp 3'!$D$998</f>
        <v>6</v>
      </c>
      <c r="W23" s="179">
        <f>'[1]Lamp 3'!$E$998</f>
        <v>0</v>
      </c>
      <c r="X23" s="179">
        <f>'[1]Lamp 3'!$F$998</f>
        <v>1</v>
      </c>
      <c r="Y23" s="165">
        <f t="shared" si="1"/>
        <v>-1</v>
      </c>
      <c r="AA23" s="157"/>
      <c r="AB23" s="93" t="str">
        <f>'[1]Lamp 3'!$B$1007</f>
        <v>Petugas Keamanan</v>
      </c>
      <c r="AC23" s="168">
        <v>3</v>
      </c>
      <c r="AD23" s="168">
        <v>0</v>
      </c>
      <c r="AE23" s="168">
        <v>2</v>
      </c>
      <c r="AF23" s="165">
        <f t="shared" si="0"/>
        <v>-2</v>
      </c>
      <c r="AG23" s="140"/>
      <c r="AL23" s="141"/>
      <c r="AM23" s="141"/>
      <c r="AN23" s="141"/>
      <c r="AO23" s="141"/>
      <c r="AP23" s="141"/>
      <c r="AQ23" s="141"/>
    </row>
    <row r="24" spans="1:43" ht="20.100000000000001" customHeight="1" thickBot="1" x14ac:dyDescent="0.3">
      <c r="A24" s="141"/>
      <c r="B24" s="141"/>
      <c r="E24" s="141"/>
      <c r="F24" s="148"/>
      <c r="I24" s="141"/>
      <c r="J24" s="141"/>
      <c r="K24" s="141"/>
      <c r="L24" s="141"/>
      <c r="M24" s="141"/>
      <c r="N24" s="141"/>
      <c r="O24" s="141"/>
      <c r="P24" s="141"/>
      <c r="Q24" s="141"/>
      <c r="U24" s="154"/>
      <c r="V24" s="154"/>
      <c r="W24" s="154"/>
      <c r="X24" s="154"/>
      <c r="Y24" s="154"/>
      <c r="AA24" s="157"/>
      <c r="AB24" s="93" t="str">
        <f>'[1]Lamp 3'!$B$1008</f>
        <v xml:space="preserve">Pengemudi </v>
      </c>
      <c r="AC24" s="168">
        <f>'[1]Lamp 3'!$D$1008</f>
        <v>3</v>
      </c>
      <c r="AD24" s="168">
        <v>0</v>
      </c>
      <c r="AE24" s="168">
        <v>2</v>
      </c>
      <c r="AF24" s="165">
        <f t="shared" si="0"/>
        <v>-2</v>
      </c>
      <c r="AG24" s="141"/>
      <c r="AL24" s="141"/>
      <c r="AM24" s="141"/>
      <c r="AN24" s="141"/>
      <c r="AO24" s="141"/>
      <c r="AP24" s="141"/>
      <c r="AQ24" s="141"/>
    </row>
    <row r="25" spans="1:43" ht="20.100000000000001" customHeight="1" thickBot="1" x14ac:dyDescent="0.3">
      <c r="A25" s="141"/>
      <c r="B25" s="141"/>
      <c r="E25" s="141"/>
      <c r="F25" s="148"/>
      <c r="I25" s="141"/>
      <c r="J25" s="141"/>
      <c r="K25" s="141"/>
      <c r="L25" s="141"/>
      <c r="M25" s="141"/>
      <c r="N25" s="141"/>
      <c r="O25" s="141"/>
      <c r="P25" s="141"/>
      <c r="Q25" s="141"/>
      <c r="U25" s="425"/>
      <c r="V25" s="177"/>
      <c r="W25" s="177"/>
      <c r="X25" s="177"/>
      <c r="Y25" s="181"/>
      <c r="AA25" s="157"/>
      <c r="AB25" s="94" t="str">
        <f>'[1]Lamp 3'!$B$1009</f>
        <v>Pramu Kebersihan</v>
      </c>
      <c r="AC25" s="166">
        <f>'[1]Lamp 3'!$D$1009</f>
        <v>1</v>
      </c>
      <c r="AD25" s="166">
        <v>0</v>
      </c>
      <c r="AE25" s="166">
        <v>4</v>
      </c>
      <c r="AF25" s="165">
        <f t="shared" si="0"/>
        <v>-4</v>
      </c>
      <c r="AG25" s="141"/>
      <c r="AL25" s="141"/>
      <c r="AM25" s="141"/>
      <c r="AN25" s="141"/>
      <c r="AO25" s="141"/>
      <c r="AP25" s="141"/>
      <c r="AQ25" s="141"/>
    </row>
    <row r="26" spans="1:43" ht="20.100000000000001" customHeight="1" x14ac:dyDescent="0.25">
      <c r="A26" s="141"/>
      <c r="B26" s="141"/>
      <c r="E26" s="141"/>
      <c r="F26" s="148"/>
      <c r="I26" s="141"/>
      <c r="J26" s="141"/>
      <c r="K26" s="141"/>
      <c r="L26" s="141"/>
      <c r="M26" s="141"/>
      <c r="N26" s="141"/>
      <c r="O26" s="141"/>
      <c r="P26" s="141"/>
      <c r="Q26" s="141"/>
      <c r="U26" s="425"/>
      <c r="V26" s="177"/>
      <c r="W26" s="177"/>
      <c r="X26" s="177"/>
      <c r="Y26" s="181"/>
      <c r="AA26" s="157"/>
      <c r="AG26" s="141"/>
      <c r="AL26" s="141"/>
      <c r="AM26" s="141"/>
      <c r="AN26" s="141"/>
      <c r="AO26" s="141"/>
      <c r="AP26" s="141"/>
      <c r="AQ26" s="141"/>
    </row>
    <row r="27" spans="1:43" ht="9.9499999999999993" customHeight="1" thickBot="1" x14ac:dyDescent="0.3">
      <c r="A27" s="141"/>
      <c r="B27" s="141"/>
      <c r="E27" s="150"/>
      <c r="F27" s="151"/>
      <c r="I27" s="150"/>
      <c r="J27" s="141"/>
      <c r="K27" s="141"/>
      <c r="L27" s="141"/>
      <c r="M27" s="141"/>
      <c r="N27" s="141"/>
      <c r="O27" s="141"/>
      <c r="P27" s="141"/>
      <c r="Q27" s="141"/>
      <c r="AC27" s="141"/>
      <c r="AD27" s="141"/>
      <c r="AK27" s="141"/>
      <c r="AL27" s="141"/>
      <c r="AM27" s="141"/>
      <c r="AN27" s="141"/>
      <c r="AO27" s="141"/>
      <c r="AP27" s="141"/>
      <c r="AQ27" s="141"/>
    </row>
    <row r="28" spans="1:43" ht="9.9499999999999993" customHeight="1" thickBot="1" x14ac:dyDescent="0.3">
      <c r="A28" s="142"/>
      <c r="B28" s="142"/>
      <c r="E28" s="153"/>
      <c r="F28" s="154"/>
      <c r="G28" s="154"/>
      <c r="H28" s="154"/>
      <c r="I28" s="156"/>
      <c r="J28" s="153"/>
      <c r="K28" s="154"/>
      <c r="L28" s="154"/>
      <c r="M28" s="156"/>
      <c r="N28" s="153"/>
      <c r="O28" s="154"/>
      <c r="P28" s="154"/>
      <c r="Q28" s="154"/>
      <c r="R28" s="154"/>
      <c r="S28" s="154"/>
      <c r="T28" s="154"/>
      <c r="U28" s="156"/>
      <c r="V28" s="159"/>
      <c r="W28" s="142"/>
      <c r="X28" s="142"/>
      <c r="Y28" s="142"/>
      <c r="AG28" s="142"/>
      <c r="AH28" s="142"/>
      <c r="AK28" s="141"/>
      <c r="AL28" s="141"/>
      <c r="AM28" s="141"/>
      <c r="AN28" s="141"/>
      <c r="AO28" s="141"/>
      <c r="AP28" s="141"/>
      <c r="AQ28" s="141"/>
    </row>
    <row r="29" spans="1:43" ht="20.100000000000001" customHeight="1" thickBot="1" x14ac:dyDescent="0.3">
      <c r="A29" s="142"/>
      <c r="B29" s="142"/>
      <c r="D29" s="96" t="s">
        <v>230</v>
      </c>
      <c r="E29" s="457" t="s">
        <v>117</v>
      </c>
      <c r="F29" s="457" t="s">
        <v>118</v>
      </c>
      <c r="G29" s="457" t="s">
        <v>119</v>
      </c>
      <c r="H29" s="458" t="s">
        <v>120</v>
      </c>
      <c r="I29" s="148"/>
      <c r="M29" s="96" t="str">
        <f>'[1]Lamp 2'!$B$288</f>
        <v>Kepala Bidang Perdagangan</v>
      </c>
      <c r="N29" s="457" t="s">
        <v>117</v>
      </c>
      <c r="O29" s="457" t="s">
        <v>118</v>
      </c>
      <c r="P29" s="457" t="s">
        <v>119</v>
      </c>
      <c r="Q29" s="458" t="s">
        <v>120</v>
      </c>
      <c r="U29" s="96" t="str">
        <f>'[1]Lamp 2'!$B$292</f>
        <v>Kepala Bidang Tenaga Kerja</v>
      </c>
      <c r="V29" s="457" t="s">
        <v>117</v>
      </c>
      <c r="W29" s="457" t="s">
        <v>118</v>
      </c>
      <c r="X29" s="457" t="s">
        <v>119</v>
      </c>
      <c r="Y29" s="458" t="s">
        <v>120</v>
      </c>
      <c r="AF29" s="141"/>
      <c r="AG29" s="142"/>
      <c r="AH29" s="142"/>
      <c r="AK29" s="141"/>
      <c r="AL29" s="141"/>
      <c r="AM29" s="141"/>
      <c r="AN29" s="141"/>
      <c r="AO29" s="141"/>
      <c r="AP29" s="141"/>
      <c r="AQ29" s="141"/>
    </row>
    <row r="30" spans="1:43" ht="20.100000000000001" customHeight="1" thickBot="1" x14ac:dyDescent="0.3">
      <c r="A30" s="141"/>
      <c r="B30" s="141"/>
      <c r="D30" s="96" t="s">
        <v>126</v>
      </c>
      <c r="E30" s="144">
        <f>'[1]Lamp 2'!$C$284</f>
        <v>11</v>
      </c>
      <c r="F30" s="145">
        <f>'[1]Lamp 2'!$D$284</f>
        <v>1</v>
      </c>
      <c r="G30" s="145">
        <v>1</v>
      </c>
      <c r="H30" s="145">
        <f>F30-G30</f>
        <v>0</v>
      </c>
      <c r="I30" s="148"/>
      <c r="M30" s="96" t="s">
        <v>126</v>
      </c>
      <c r="N30" s="144">
        <f>'[1]Lamp 2'!$C$288</f>
        <v>11</v>
      </c>
      <c r="O30" s="145">
        <f>'[1]Lamp 2'!$D$288</f>
        <v>1</v>
      </c>
      <c r="P30" s="145">
        <v>1</v>
      </c>
      <c r="Q30" s="145">
        <f>O30-P30</f>
        <v>0</v>
      </c>
      <c r="U30" s="96" t="s">
        <v>126</v>
      </c>
      <c r="V30" s="144">
        <f>'[1]Lamp 2'!$C$292</f>
        <v>11</v>
      </c>
      <c r="W30" s="145">
        <f>'[1]Lamp 2'!$D$292</f>
        <v>1</v>
      </c>
      <c r="X30" s="145">
        <v>1</v>
      </c>
      <c r="Y30" s="145">
        <f>W30-X30</f>
        <v>0</v>
      </c>
      <c r="AF30" s="141"/>
      <c r="AG30" s="142"/>
      <c r="AH30" s="142"/>
      <c r="AK30" s="141"/>
      <c r="AL30" s="141"/>
      <c r="AM30" s="141"/>
      <c r="AN30" s="141"/>
      <c r="AO30" s="141"/>
      <c r="AP30" s="141"/>
      <c r="AQ30" s="141"/>
    </row>
    <row r="31" spans="1:43" ht="9.9499999999999993" customHeight="1" thickBot="1" x14ac:dyDescent="0.3">
      <c r="A31" s="141"/>
      <c r="B31" s="150"/>
      <c r="C31" s="150"/>
      <c r="D31" s="151"/>
      <c r="E31" s="153"/>
      <c r="F31" s="154"/>
      <c r="G31" s="154"/>
      <c r="H31" s="154"/>
      <c r="I31" s="148"/>
      <c r="K31" s="150"/>
      <c r="L31" s="150"/>
      <c r="M31" s="151"/>
      <c r="N31" s="141"/>
      <c r="O31" s="141"/>
      <c r="P31" s="141"/>
      <c r="Q31" s="141"/>
      <c r="R31" s="141"/>
      <c r="S31" s="141"/>
      <c r="T31" s="150"/>
      <c r="U31" s="151"/>
      <c r="V31" s="153"/>
      <c r="W31" s="141"/>
      <c r="X31" s="141"/>
      <c r="Y31" s="141"/>
      <c r="AG31" s="141"/>
      <c r="AK31" s="141"/>
      <c r="AL31" s="141"/>
      <c r="AM31" s="141"/>
      <c r="AN31" s="157"/>
      <c r="AO31" s="141"/>
      <c r="AP31" s="141"/>
      <c r="AQ31" s="141"/>
    </row>
    <row r="32" spans="1:43" ht="9.9499999999999993" customHeight="1" thickBot="1" x14ac:dyDescent="0.3">
      <c r="A32" s="141"/>
      <c r="B32" s="153"/>
      <c r="C32" s="154"/>
      <c r="D32" s="141"/>
      <c r="E32" s="141"/>
      <c r="F32" s="141"/>
      <c r="G32" s="141"/>
      <c r="H32" s="141"/>
      <c r="I32" s="148"/>
      <c r="K32" s="153"/>
      <c r="L32" s="154"/>
      <c r="M32" s="141"/>
      <c r="N32" s="141"/>
      <c r="O32" s="141"/>
      <c r="P32" s="141"/>
      <c r="Q32" s="141"/>
      <c r="S32" s="153"/>
      <c r="T32" s="154"/>
      <c r="U32" s="141"/>
      <c r="V32" s="141"/>
      <c r="W32" s="141"/>
      <c r="AK32" s="141"/>
      <c r="AL32" s="141"/>
      <c r="AM32" s="141"/>
      <c r="AN32" s="141"/>
      <c r="AO32" s="141"/>
      <c r="AP32" s="141"/>
      <c r="AQ32" s="141"/>
    </row>
    <row r="33" spans="1:43" ht="35.1" customHeight="1" thickBot="1" x14ac:dyDescent="0.3">
      <c r="A33" s="141"/>
      <c r="B33" s="149"/>
      <c r="C33" s="151"/>
      <c r="D33" s="96" t="str">
        <f>'[1]Lamp 2'!$B$285</f>
        <v>Kepala Seksi Industri Kecil dan Kerajinan</v>
      </c>
      <c r="E33" s="455" t="s">
        <v>117</v>
      </c>
      <c r="F33" s="455" t="s">
        <v>118</v>
      </c>
      <c r="G33" s="455" t="s">
        <v>119</v>
      </c>
      <c r="H33" s="456" t="s">
        <v>120</v>
      </c>
      <c r="I33" s="148"/>
      <c r="K33" s="149"/>
      <c r="L33" s="151"/>
      <c r="M33" s="96" t="str">
        <f>'[1]Lamp 2'!$B$289</f>
        <v xml:space="preserve">Kepala Seksi Perdagangan Dalam Negeri dan Perdagangan Luar Negeri </v>
      </c>
      <c r="N33" s="455" t="s">
        <v>117</v>
      </c>
      <c r="O33" s="455" t="s">
        <v>118</v>
      </c>
      <c r="P33" s="455" t="s">
        <v>119</v>
      </c>
      <c r="Q33" s="456" t="s">
        <v>120</v>
      </c>
      <c r="S33" s="140"/>
      <c r="T33" s="148"/>
      <c r="U33" s="96" t="str">
        <f>'[1]Lamp 2'!$B$293</f>
        <v>Kepala Seksi Pelatihan Produktivitas dan Penempatan Tenaga Kerja</v>
      </c>
      <c r="V33" s="455" t="s">
        <v>117</v>
      </c>
      <c r="W33" s="455" t="s">
        <v>118</v>
      </c>
      <c r="X33" s="455" t="s">
        <v>119</v>
      </c>
      <c r="Y33" s="456" t="s">
        <v>120</v>
      </c>
      <c r="AG33" s="142"/>
      <c r="AH33" s="142"/>
      <c r="AK33" s="141"/>
      <c r="AL33" s="141"/>
      <c r="AM33" s="141"/>
      <c r="AN33" s="141"/>
      <c r="AO33" s="141"/>
      <c r="AP33" s="141"/>
      <c r="AQ33" s="141"/>
    </row>
    <row r="34" spans="1:43" ht="20.100000000000001" customHeight="1" thickBot="1" x14ac:dyDescent="0.3">
      <c r="A34" s="141"/>
      <c r="B34" s="140"/>
      <c r="C34" s="141"/>
      <c r="D34" s="96" t="s">
        <v>123</v>
      </c>
      <c r="E34" s="144">
        <v>8</v>
      </c>
      <c r="F34" s="145">
        <v>1</v>
      </c>
      <c r="G34" s="145">
        <f>'[1]Lamp 2'!$E$285</f>
        <v>1</v>
      </c>
      <c r="H34" s="145">
        <f>F34-G34</f>
        <v>0</v>
      </c>
      <c r="I34" s="148"/>
      <c r="K34" s="140"/>
      <c r="L34" s="141"/>
      <c r="M34" s="96" t="s">
        <v>123</v>
      </c>
      <c r="N34" s="144">
        <v>8</v>
      </c>
      <c r="O34" s="145">
        <f>'[1]Lamp 2'!$D$289</f>
        <v>0</v>
      </c>
      <c r="P34" s="145">
        <f>'[1]Lamp 2'!$E$289</f>
        <v>1</v>
      </c>
      <c r="Q34" s="145">
        <f>O34-P34</f>
        <v>-1</v>
      </c>
      <c r="S34" s="140"/>
      <c r="T34" s="141"/>
      <c r="U34" s="96" t="s">
        <v>123</v>
      </c>
      <c r="V34" s="144">
        <v>8</v>
      </c>
      <c r="W34" s="145">
        <v>0</v>
      </c>
      <c r="X34" s="145">
        <f>'[1]Lamp 2'!$E$293</f>
        <v>1</v>
      </c>
      <c r="Y34" s="145">
        <f>W34-X34</f>
        <v>-1</v>
      </c>
      <c r="AG34" s="142"/>
      <c r="AH34" s="141"/>
      <c r="AK34" s="141"/>
      <c r="AL34" s="141"/>
      <c r="AM34" s="141"/>
      <c r="AN34" s="141"/>
      <c r="AO34" s="141"/>
      <c r="AP34" s="141"/>
      <c r="AQ34" s="141"/>
    </row>
    <row r="35" spans="1:43" ht="9.9499999999999993" customHeight="1" thickBot="1" x14ac:dyDescent="0.3">
      <c r="A35" s="141"/>
      <c r="B35" s="140"/>
      <c r="C35" s="150"/>
      <c r="D35" s="158"/>
      <c r="E35" s="142"/>
      <c r="F35" s="142"/>
      <c r="G35" s="142"/>
      <c r="H35" s="142"/>
      <c r="I35" s="148"/>
      <c r="K35" s="140"/>
      <c r="L35" s="150"/>
      <c r="M35" s="160"/>
      <c r="N35" s="159"/>
      <c r="O35" s="142"/>
      <c r="P35" s="142"/>
      <c r="Q35" s="142"/>
      <c r="S35" s="140"/>
      <c r="T35" s="141"/>
      <c r="U35" s="155"/>
      <c r="V35" s="153"/>
      <c r="W35" s="154"/>
      <c r="X35" s="162"/>
      <c r="Y35" s="162"/>
      <c r="AG35" s="142"/>
      <c r="AH35" s="141"/>
      <c r="AK35" s="141"/>
      <c r="AL35" s="141"/>
      <c r="AM35" s="141"/>
      <c r="AN35" s="141"/>
      <c r="AO35" s="141"/>
      <c r="AP35" s="141"/>
      <c r="AQ35" s="141"/>
    </row>
    <row r="36" spans="1:43" ht="9.9499999999999993" customHeight="1" thickBot="1" x14ac:dyDescent="0.3">
      <c r="A36" s="141"/>
      <c r="B36" s="140"/>
      <c r="C36" s="153"/>
      <c r="D36" s="141"/>
      <c r="E36" s="141"/>
      <c r="F36" s="141"/>
      <c r="G36" s="141"/>
      <c r="H36" s="141"/>
      <c r="I36" s="148"/>
      <c r="K36" s="140"/>
      <c r="L36" s="153"/>
      <c r="M36" s="154"/>
      <c r="N36" s="141"/>
      <c r="O36" s="141"/>
      <c r="P36" s="141"/>
      <c r="Q36" s="141"/>
      <c r="S36" s="140"/>
      <c r="T36" s="153"/>
      <c r="U36" s="141"/>
      <c r="V36" s="141"/>
      <c r="W36" s="141"/>
      <c r="X36" s="142"/>
      <c r="Y36" s="142"/>
      <c r="AG36" s="142"/>
      <c r="AH36" s="141"/>
      <c r="AK36" s="141"/>
      <c r="AL36" s="141"/>
      <c r="AM36" s="141"/>
      <c r="AN36" s="141"/>
      <c r="AO36" s="141"/>
      <c r="AP36" s="141"/>
      <c r="AQ36" s="141"/>
    </row>
    <row r="37" spans="1:43" ht="20.100000000000001" customHeight="1" thickBot="1" x14ac:dyDescent="0.3">
      <c r="A37" s="141"/>
      <c r="B37" s="140"/>
      <c r="C37" s="149"/>
      <c r="D37" s="170" t="s">
        <v>125</v>
      </c>
      <c r="E37" s="459" t="s">
        <v>117</v>
      </c>
      <c r="F37" s="459" t="s">
        <v>118</v>
      </c>
      <c r="G37" s="459" t="s">
        <v>119</v>
      </c>
      <c r="H37" s="460" t="s">
        <v>120</v>
      </c>
      <c r="I37" s="148"/>
      <c r="K37" s="140"/>
      <c r="L37" s="149"/>
      <c r="M37" s="145" t="s">
        <v>125</v>
      </c>
      <c r="N37" s="453" t="s">
        <v>117</v>
      </c>
      <c r="O37" s="453" t="s">
        <v>118</v>
      </c>
      <c r="P37" s="453" t="s">
        <v>119</v>
      </c>
      <c r="Q37" s="454" t="s">
        <v>120</v>
      </c>
      <c r="R37" s="142"/>
      <c r="S37" s="159"/>
      <c r="T37" s="149"/>
      <c r="U37" s="145" t="s">
        <v>125</v>
      </c>
      <c r="V37" s="453" t="s">
        <v>117</v>
      </c>
      <c r="W37" s="453" t="s">
        <v>118</v>
      </c>
      <c r="X37" s="453" t="s">
        <v>119</v>
      </c>
      <c r="Y37" s="454" t="s">
        <v>120</v>
      </c>
      <c r="AG37" s="141"/>
      <c r="AH37" s="141"/>
      <c r="AK37" s="141"/>
      <c r="AL37" s="141"/>
      <c r="AM37" s="141"/>
      <c r="AN37" s="141"/>
      <c r="AO37" s="141"/>
      <c r="AP37" s="141"/>
      <c r="AQ37" s="141"/>
    </row>
    <row r="38" spans="1:43" ht="36" customHeight="1" thickBot="1" x14ac:dyDescent="0.3">
      <c r="A38" s="141"/>
      <c r="B38" s="140"/>
      <c r="C38" s="141"/>
      <c r="D38" s="95" t="s">
        <v>235</v>
      </c>
      <c r="E38" s="164">
        <f>'[1]Lamp 3'!$D$1010</f>
        <v>7</v>
      </c>
      <c r="F38" s="164">
        <v>0</v>
      </c>
      <c r="G38" s="164">
        <f>'[1]Lamp 3'!$F$1010</f>
        <v>1</v>
      </c>
      <c r="H38" s="165">
        <f>F38-G38</f>
        <v>-1</v>
      </c>
      <c r="I38" s="148"/>
      <c r="K38" s="140"/>
      <c r="L38" s="154"/>
      <c r="M38" s="95" t="s">
        <v>245</v>
      </c>
      <c r="N38" s="164">
        <f>'[1]Lamp 3'!$D$1017</f>
        <v>7</v>
      </c>
      <c r="O38" s="164">
        <v>0</v>
      </c>
      <c r="P38" s="164">
        <v>2</v>
      </c>
      <c r="Q38" s="171">
        <f>O38-P38</f>
        <v>-2</v>
      </c>
      <c r="R38" s="142"/>
      <c r="S38" s="159"/>
      <c r="T38" s="154"/>
      <c r="U38" s="93" t="s">
        <v>254</v>
      </c>
      <c r="V38" s="168">
        <f>'[1]Lamp 3'!$D$1023</f>
        <v>7</v>
      </c>
      <c r="W38" s="168">
        <f>'[1]Lamp 3'!$E$1024</f>
        <v>0</v>
      </c>
      <c r="X38" s="168">
        <f>'[1]Lamp 3'!$F$1024</f>
        <v>1</v>
      </c>
      <c r="Y38" s="173">
        <f>W38-X38</f>
        <v>-1</v>
      </c>
      <c r="AK38" s="141"/>
      <c r="AL38" s="141"/>
      <c r="AM38" s="141"/>
      <c r="AN38" s="141"/>
      <c r="AO38" s="141"/>
      <c r="AP38" s="141"/>
      <c r="AQ38" s="141"/>
    </row>
    <row r="39" spans="1:43" ht="31.5" customHeight="1" thickBot="1" x14ac:dyDescent="0.3">
      <c r="A39" s="141"/>
      <c r="B39" s="140"/>
      <c r="C39" s="141"/>
      <c r="D39" s="178" t="s">
        <v>236</v>
      </c>
      <c r="E39" s="179">
        <f>'[1]Lamp 3'!$D$1011</f>
        <v>7</v>
      </c>
      <c r="F39" s="179">
        <v>0</v>
      </c>
      <c r="G39" s="179">
        <f>'[1]Lamp 3'!$F$1011</f>
        <v>1</v>
      </c>
      <c r="H39" s="165">
        <f t="shared" ref="H39:H42" si="2">F39-G39</f>
        <v>-1</v>
      </c>
      <c r="I39" s="148"/>
      <c r="K39" s="140"/>
      <c r="L39" s="141"/>
      <c r="M39" s="178" t="s">
        <v>57</v>
      </c>
      <c r="N39" s="179">
        <v>7</v>
      </c>
      <c r="O39" s="179">
        <v>0</v>
      </c>
      <c r="P39" s="179">
        <v>1</v>
      </c>
      <c r="Q39" s="173">
        <f t="shared" ref="Q39:Q44" si="3">O39-P39</f>
        <v>-1</v>
      </c>
      <c r="R39" s="142"/>
      <c r="S39" s="159"/>
      <c r="T39" s="141"/>
      <c r="U39" s="93" t="s">
        <v>255</v>
      </c>
      <c r="V39" s="168">
        <f>'[1]Lamp 3'!$D$1023</f>
        <v>7</v>
      </c>
      <c r="W39" s="168">
        <f>'[1]Lamp 3'!$E$1025</f>
        <v>0</v>
      </c>
      <c r="X39" s="168">
        <f>'[1]Lamp 3'!$F$1025</f>
        <v>1</v>
      </c>
      <c r="Y39" s="173">
        <f t="shared" ref="Y39:Y42" si="4">W39-X39</f>
        <v>-1</v>
      </c>
      <c r="AK39" s="141"/>
      <c r="AL39" s="141"/>
      <c r="AM39" s="141"/>
      <c r="AN39" s="141"/>
      <c r="AO39" s="141"/>
      <c r="AP39" s="141"/>
      <c r="AQ39" s="141"/>
    </row>
    <row r="40" spans="1:43" ht="35.1" customHeight="1" thickBot="1" x14ac:dyDescent="0.3">
      <c r="A40" s="141"/>
      <c r="B40" s="140"/>
      <c r="C40" s="141"/>
      <c r="D40" s="439" t="s">
        <v>237</v>
      </c>
      <c r="E40" s="179">
        <f>'[1]Lamp 3'!$D$1011</f>
        <v>7</v>
      </c>
      <c r="F40" s="179">
        <v>0</v>
      </c>
      <c r="G40" s="167">
        <v>2</v>
      </c>
      <c r="H40" s="165">
        <f t="shared" si="2"/>
        <v>-2</v>
      </c>
      <c r="I40" s="148"/>
      <c r="K40" s="140"/>
      <c r="L40" s="141"/>
      <c r="M40" s="447" t="s">
        <v>246</v>
      </c>
      <c r="N40" s="179">
        <f>'[1]Lamp 3'!$D$1018</f>
        <v>6</v>
      </c>
      <c r="O40" s="179">
        <v>0</v>
      </c>
      <c r="P40" s="168">
        <v>2</v>
      </c>
      <c r="Q40" s="173">
        <f t="shared" si="3"/>
        <v>-2</v>
      </c>
      <c r="R40" s="142"/>
      <c r="S40" s="159"/>
      <c r="T40" s="141"/>
      <c r="U40" s="93" t="s">
        <v>256</v>
      </c>
      <c r="V40" s="168">
        <f>'[1]Lamp 3'!$D$1023</f>
        <v>7</v>
      </c>
      <c r="W40" s="168">
        <f>'[1]Lamp 3'!$E$1026</f>
        <v>0</v>
      </c>
      <c r="X40" s="168">
        <v>2</v>
      </c>
      <c r="Y40" s="173">
        <f t="shared" si="4"/>
        <v>-2</v>
      </c>
      <c r="AK40" s="141"/>
      <c r="AL40" s="141"/>
      <c r="AM40" s="141"/>
      <c r="AN40" s="141"/>
      <c r="AO40" s="141"/>
      <c r="AP40" s="141"/>
      <c r="AQ40" s="141"/>
    </row>
    <row r="41" spans="1:43" ht="35.25" customHeight="1" thickBot="1" x14ac:dyDescent="0.3">
      <c r="A41" s="141"/>
      <c r="B41" s="140"/>
      <c r="C41" s="141"/>
      <c r="D41" s="439" t="s">
        <v>269</v>
      </c>
      <c r="E41" s="179">
        <f>'[1]Lamp 3'!$D$1011</f>
        <v>7</v>
      </c>
      <c r="F41" s="179">
        <v>0</v>
      </c>
      <c r="G41" s="463">
        <v>1</v>
      </c>
      <c r="H41" s="165">
        <f t="shared" si="2"/>
        <v>-1</v>
      </c>
      <c r="I41" s="148"/>
      <c r="K41" s="140"/>
      <c r="L41" s="141"/>
      <c r="M41" s="447" t="s">
        <v>274</v>
      </c>
      <c r="N41" s="179">
        <f>'[1]Lamp 3'!$D$1018</f>
        <v>6</v>
      </c>
      <c r="O41" s="179">
        <v>0</v>
      </c>
      <c r="P41" s="168">
        <v>1</v>
      </c>
      <c r="Q41" s="173">
        <f t="shared" si="3"/>
        <v>-1</v>
      </c>
      <c r="R41" s="142"/>
      <c r="S41" s="159"/>
      <c r="T41" s="141"/>
      <c r="U41" s="93" t="s">
        <v>257</v>
      </c>
      <c r="V41" s="168">
        <f>'[1]Lamp 3'!$D$1023</f>
        <v>7</v>
      </c>
      <c r="W41" s="168">
        <f>'[1]Lamp 3'!$E$1027</f>
        <v>0</v>
      </c>
      <c r="X41" s="168">
        <v>2</v>
      </c>
      <c r="Y41" s="173">
        <f t="shared" si="4"/>
        <v>-2</v>
      </c>
      <c r="AK41" s="141"/>
      <c r="AL41" s="141"/>
      <c r="AM41" s="141"/>
      <c r="AN41" s="141"/>
      <c r="AO41" s="141"/>
      <c r="AP41" s="141"/>
      <c r="AQ41" s="141"/>
    </row>
    <row r="42" spans="1:43" ht="33.75" customHeight="1" thickBot="1" x14ac:dyDescent="0.3">
      <c r="A42" s="141"/>
      <c r="B42" s="140"/>
      <c r="C42" s="141"/>
      <c r="D42" s="440" t="s">
        <v>239</v>
      </c>
      <c r="E42" s="179">
        <f>'[1]Lamp 3'!$D$1011</f>
        <v>7</v>
      </c>
      <c r="F42" s="179">
        <v>0</v>
      </c>
      <c r="G42" s="463">
        <v>1</v>
      </c>
      <c r="H42" s="165">
        <f t="shared" si="2"/>
        <v>-1</v>
      </c>
      <c r="I42" s="148"/>
      <c r="K42" s="140"/>
      <c r="L42" s="141"/>
      <c r="M42" s="447" t="s">
        <v>248</v>
      </c>
      <c r="N42" s="179">
        <f>'[1]Lamp 3'!$D$1018</f>
        <v>6</v>
      </c>
      <c r="O42" s="179">
        <v>0</v>
      </c>
      <c r="P42" s="168">
        <v>1</v>
      </c>
      <c r="Q42" s="173">
        <f t="shared" si="3"/>
        <v>-1</v>
      </c>
      <c r="R42" s="142"/>
      <c r="S42" s="159"/>
      <c r="T42" s="141"/>
      <c r="U42" s="94" t="s">
        <v>253</v>
      </c>
      <c r="V42" s="166">
        <v>6</v>
      </c>
      <c r="W42" s="166">
        <f>'[1]Lamp 3'!$E$1023</f>
        <v>0</v>
      </c>
      <c r="X42" s="166">
        <f>'[1]Lamp 3'!$F$1023</f>
        <v>1</v>
      </c>
      <c r="Y42" s="172">
        <f t="shared" si="4"/>
        <v>-1</v>
      </c>
      <c r="AK42" s="141"/>
      <c r="AL42" s="141"/>
      <c r="AM42" s="141"/>
      <c r="AN42" s="141"/>
      <c r="AO42" s="141"/>
      <c r="AP42" s="141"/>
      <c r="AQ42" s="141"/>
    </row>
    <row r="43" spans="1:43" ht="20.100000000000001" customHeight="1" x14ac:dyDescent="0.25">
      <c r="A43" s="141"/>
      <c r="B43" s="140"/>
      <c r="C43" s="141"/>
      <c r="D43" s="449"/>
      <c r="E43" s="154"/>
      <c r="F43" s="154"/>
      <c r="G43" s="154"/>
      <c r="H43" s="154"/>
      <c r="I43" s="148"/>
      <c r="K43" s="140"/>
      <c r="L43" s="141"/>
      <c r="M43" s="447" t="s">
        <v>249</v>
      </c>
      <c r="N43" s="168">
        <v>6</v>
      </c>
      <c r="O43" s="168">
        <v>0</v>
      </c>
      <c r="P43" s="168">
        <v>4</v>
      </c>
      <c r="Q43" s="173">
        <f t="shared" si="3"/>
        <v>-4</v>
      </c>
      <c r="R43" s="142"/>
      <c r="S43" s="159"/>
      <c r="T43" s="141"/>
      <c r="AK43" s="141"/>
      <c r="AL43" s="141"/>
      <c r="AM43" s="141"/>
      <c r="AN43" s="141"/>
      <c r="AO43" s="141"/>
      <c r="AP43" s="141"/>
      <c r="AQ43" s="141"/>
    </row>
    <row r="44" spans="1:43" ht="24.95" customHeight="1" thickBot="1" x14ac:dyDescent="0.3">
      <c r="A44" s="141"/>
      <c r="B44" s="140"/>
      <c r="C44" s="141"/>
      <c r="D44" s="141"/>
      <c r="E44" s="141"/>
      <c r="F44" s="141"/>
      <c r="G44" s="141"/>
      <c r="H44" s="141"/>
      <c r="I44" s="148"/>
      <c r="K44" s="140"/>
      <c r="L44" s="141"/>
      <c r="M44" s="448" t="s">
        <v>275</v>
      </c>
      <c r="N44" s="166">
        <v>5</v>
      </c>
      <c r="O44" s="466">
        <v>1</v>
      </c>
      <c r="P44" s="166">
        <v>1</v>
      </c>
      <c r="Q44" s="172">
        <f t="shared" si="3"/>
        <v>0</v>
      </c>
      <c r="R44" s="142"/>
      <c r="S44" s="159"/>
      <c r="T44" s="141"/>
      <c r="U44" s="425"/>
      <c r="V44" s="177"/>
      <c r="W44" s="177"/>
      <c r="X44" s="177"/>
      <c r="Y44" s="142"/>
      <c r="AK44" s="141"/>
      <c r="AL44" s="141"/>
      <c r="AM44" s="141"/>
      <c r="AN44" s="141"/>
      <c r="AO44" s="141"/>
      <c r="AP44" s="141"/>
      <c r="AQ44" s="141"/>
    </row>
    <row r="45" spans="1:43" ht="35.1" customHeight="1" x14ac:dyDescent="0.25">
      <c r="A45" s="141"/>
      <c r="B45" s="140"/>
      <c r="C45" s="141"/>
      <c r="D45" s="141"/>
      <c r="E45" s="141"/>
      <c r="F45" s="141"/>
      <c r="G45" s="141"/>
      <c r="H45" s="141"/>
      <c r="I45" s="148"/>
      <c r="K45" s="140"/>
      <c r="L45" s="141"/>
      <c r="M45" s="176"/>
      <c r="N45" s="177"/>
      <c r="O45" s="177"/>
      <c r="P45" s="177"/>
      <c r="Q45" s="142"/>
      <c r="R45" s="142"/>
      <c r="S45" s="159"/>
      <c r="T45" s="141"/>
      <c r="U45" s="425"/>
      <c r="V45" s="177"/>
      <c r="W45" s="177"/>
      <c r="X45" s="177"/>
      <c r="Y45" s="142"/>
      <c r="AK45" s="141"/>
      <c r="AL45" s="141"/>
      <c r="AM45" s="141"/>
      <c r="AN45" s="141"/>
      <c r="AO45" s="141"/>
      <c r="AP45" s="141"/>
      <c r="AQ45" s="141"/>
    </row>
    <row r="46" spans="1:43" ht="9.9499999999999993" customHeight="1" thickBot="1" x14ac:dyDescent="0.3">
      <c r="A46" s="141"/>
      <c r="B46" s="140"/>
      <c r="C46" s="141"/>
      <c r="D46" s="157"/>
      <c r="E46" s="157"/>
      <c r="F46" s="157"/>
      <c r="G46" s="157"/>
      <c r="H46" s="142"/>
      <c r="I46" s="148"/>
      <c r="K46" s="140"/>
      <c r="L46" s="141"/>
      <c r="S46" s="140"/>
      <c r="T46" s="141"/>
      <c r="U46" s="141"/>
      <c r="V46" s="157"/>
      <c r="W46" s="157"/>
      <c r="AK46" s="141"/>
      <c r="AL46" s="141"/>
      <c r="AM46" s="141"/>
      <c r="AN46" s="141"/>
      <c r="AO46" s="141"/>
      <c r="AP46" s="141"/>
      <c r="AQ46" s="141"/>
    </row>
    <row r="47" spans="1:43" ht="54.75" customHeight="1" thickBot="1" x14ac:dyDescent="0.3">
      <c r="A47" s="141"/>
      <c r="B47" s="149"/>
      <c r="C47" s="151"/>
      <c r="D47" s="96" t="str">
        <f>'[1]Lamp 2'!$B$286</f>
        <v>Kepala Seksi Industri Menengah dan Besar</v>
      </c>
      <c r="E47" s="455" t="s">
        <v>117</v>
      </c>
      <c r="F47" s="455" t="s">
        <v>118</v>
      </c>
      <c r="G47" s="455" t="s">
        <v>119</v>
      </c>
      <c r="H47" s="456" t="s">
        <v>120</v>
      </c>
      <c r="I47" s="148"/>
      <c r="K47" s="149"/>
      <c r="L47" s="151"/>
      <c r="M47" s="96" t="s">
        <v>234</v>
      </c>
      <c r="N47" s="455" t="s">
        <v>117</v>
      </c>
      <c r="O47" s="455" t="s">
        <v>118</v>
      </c>
      <c r="P47" s="455" t="s">
        <v>119</v>
      </c>
      <c r="Q47" s="456" t="s">
        <v>120</v>
      </c>
      <c r="S47" s="149"/>
      <c r="T47" s="150"/>
      <c r="U47" s="96" t="str">
        <f>'[1]Lamp 2'!$B$294</f>
        <v>Kepala Seksi Penyediaan, Perluasan dan Pengembangan Kesempatan Kerja Serta Syarat-Syarat Kerja</v>
      </c>
      <c r="V47" s="455" t="s">
        <v>117</v>
      </c>
      <c r="W47" s="455" t="s">
        <v>118</v>
      </c>
      <c r="X47" s="455" t="s">
        <v>119</v>
      </c>
      <c r="Y47" s="456" t="s">
        <v>120</v>
      </c>
      <c r="AF47" s="141"/>
      <c r="AG47" s="142"/>
      <c r="AH47" s="142"/>
      <c r="AK47" s="141"/>
      <c r="AL47" s="141"/>
      <c r="AM47" s="141"/>
      <c r="AN47" s="141"/>
      <c r="AO47" s="141"/>
      <c r="AP47" s="141"/>
      <c r="AQ47" s="141"/>
    </row>
    <row r="48" spans="1:43" ht="20.100000000000001" customHeight="1" thickBot="1" x14ac:dyDescent="0.3">
      <c r="B48" s="153"/>
      <c r="D48" s="96" t="s">
        <v>123</v>
      </c>
      <c r="E48" s="144">
        <v>8</v>
      </c>
      <c r="F48" s="145">
        <v>1</v>
      </c>
      <c r="G48" s="145">
        <f>'[1]Lamp 2'!$E$286</f>
        <v>1</v>
      </c>
      <c r="H48" s="145">
        <f>F48-G48</f>
        <v>0</v>
      </c>
      <c r="I48" s="148"/>
      <c r="J48" s="140"/>
      <c r="K48" s="154"/>
      <c r="M48" s="96" t="s">
        <v>123</v>
      </c>
      <c r="N48" s="144">
        <v>8</v>
      </c>
      <c r="O48" s="145">
        <f>'[1]Lamp 2'!$D$290</f>
        <v>1</v>
      </c>
      <c r="P48" s="145">
        <v>1</v>
      </c>
      <c r="Q48" s="145">
        <f>O48-P48</f>
        <v>0</v>
      </c>
      <c r="S48" s="153"/>
      <c r="U48" s="96" t="s">
        <v>123</v>
      </c>
      <c r="V48" s="144">
        <v>8</v>
      </c>
      <c r="W48" s="145">
        <f>'[1]Lamp 2'!$D$294</f>
        <v>1</v>
      </c>
      <c r="X48" s="145">
        <v>1</v>
      </c>
      <c r="Y48" s="145">
        <f>W48-X48</f>
        <v>0</v>
      </c>
      <c r="AF48" s="141"/>
      <c r="AG48" s="141"/>
      <c r="AH48" s="141"/>
      <c r="AK48" s="157"/>
      <c r="AL48" s="157"/>
      <c r="AM48" s="157"/>
      <c r="AN48" s="141"/>
      <c r="AO48" s="141"/>
      <c r="AP48" s="141"/>
      <c r="AQ48" s="141"/>
    </row>
    <row r="49" spans="2:43" ht="9.9499999999999993" customHeight="1" thickBot="1" x14ac:dyDescent="0.3">
      <c r="B49" s="140"/>
      <c r="C49" s="150"/>
      <c r="D49" s="151"/>
      <c r="E49" s="142"/>
      <c r="F49" s="142"/>
      <c r="G49" s="142"/>
      <c r="H49" s="142"/>
      <c r="I49" s="148"/>
      <c r="J49" s="140"/>
      <c r="K49" s="141"/>
      <c r="L49" s="150"/>
      <c r="M49" s="151"/>
      <c r="N49" s="142"/>
      <c r="O49" s="142"/>
      <c r="P49" s="142"/>
      <c r="Q49" s="142"/>
      <c r="S49" s="140"/>
      <c r="T49" s="150"/>
      <c r="U49" s="151"/>
      <c r="V49" s="142"/>
      <c r="W49" s="142"/>
      <c r="X49" s="142"/>
      <c r="Y49" s="142"/>
      <c r="AG49" s="142"/>
      <c r="AH49" s="157"/>
      <c r="AK49" s="141"/>
      <c r="AL49" s="141"/>
      <c r="AM49" s="141"/>
      <c r="AN49" s="141"/>
      <c r="AO49" s="141"/>
      <c r="AP49" s="141"/>
      <c r="AQ49" s="141"/>
    </row>
    <row r="50" spans="2:43" ht="9.9499999999999993" customHeight="1" thickBot="1" x14ac:dyDescent="0.3">
      <c r="B50" s="140"/>
      <c r="C50" s="153"/>
      <c r="D50" s="141"/>
      <c r="E50" s="142"/>
      <c r="F50" s="142"/>
      <c r="G50" s="142"/>
      <c r="H50" s="142"/>
      <c r="I50" s="148"/>
      <c r="J50" s="140"/>
      <c r="K50" s="141"/>
      <c r="L50" s="153"/>
      <c r="M50" s="141"/>
      <c r="N50" s="142"/>
      <c r="O50" s="142"/>
      <c r="P50" s="142"/>
      <c r="Q50" s="142"/>
      <c r="S50" s="140"/>
      <c r="T50" s="153"/>
      <c r="U50" s="141"/>
      <c r="V50" s="142"/>
      <c r="W50" s="142"/>
      <c r="X50" s="142"/>
      <c r="Y50" s="142"/>
      <c r="AG50" s="142"/>
      <c r="AH50" s="157"/>
      <c r="AK50" s="141"/>
      <c r="AL50" s="141"/>
      <c r="AM50" s="141"/>
      <c r="AN50" s="141"/>
      <c r="AO50" s="141"/>
      <c r="AP50" s="141"/>
      <c r="AQ50" s="141"/>
    </row>
    <row r="51" spans="2:43" ht="20.100000000000001" customHeight="1" thickBot="1" x14ac:dyDescent="0.3">
      <c r="B51" s="140"/>
      <c r="C51" s="149"/>
      <c r="D51" s="170" t="s">
        <v>125</v>
      </c>
      <c r="E51" s="459" t="s">
        <v>117</v>
      </c>
      <c r="F51" s="459" t="s">
        <v>118</v>
      </c>
      <c r="G51" s="459" t="s">
        <v>119</v>
      </c>
      <c r="H51" s="460" t="s">
        <v>120</v>
      </c>
      <c r="I51" s="148"/>
      <c r="J51" s="140"/>
      <c r="K51" s="141"/>
      <c r="L51" s="149"/>
      <c r="M51" s="170" t="s">
        <v>125</v>
      </c>
      <c r="N51" s="459" t="s">
        <v>117</v>
      </c>
      <c r="O51" s="459" t="s">
        <v>118</v>
      </c>
      <c r="P51" s="459" t="s">
        <v>119</v>
      </c>
      <c r="Q51" s="460" t="s">
        <v>120</v>
      </c>
      <c r="S51" s="140"/>
      <c r="T51" s="149"/>
      <c r="U51" s="170" t="s">
        <v>125</v>
      </c>
      <c r="V51" s="459" t="s">
        <v>117</v>
      </c>
      <c r="W51" s="459" t="s">
        <v>118</v>
      </c>
      <c r="X51" s="459" t="s">
        <v>119</v>
      </c>
      <c r="Y51" s="460" t="s">
        <v>120</v>
      </c>
      <c r="AG51" s="141"/>
      <c r="AH51" s="141"/>
      <c r="AK51" s="141"/>
      <c r="AL51" s="141"/>
      <c r="AM51" s="141"/>
      <c r="AN51" s="141"/>
      <c r="AO51" s="141"/>
      <c r="AP51" s="141"/>
      <c r="AQ51" s="141"/>
    </row>
    <row r="52" spans="2:43" ht="20.100000000000001" customHeight="1" x14ac:dyDescent="0.25">
      <c r="B52" s="140"/>
      <c r="D52" s="95" t="str">
        <f>'[1]Lamp 3'!$B$1012</f>
        <v>Analis Industri</v>
      </c>
      <c r="E52" s="164">
        <f>'[1]Lamp 3'!$D$1012</f>
        <v>7</v>
      </c>
      <c r="F52" s="164">
        <v>0</v>
      </c>
      <c r="G52" s="164">
        <f>'[1]Lamp 3'!$F$1012</f>
        <v>1</v>
      </c>
      <c r="H52" s="165">
        <f>F52-G52</f>
        <v>-1</v>
      </c>
      <c r="I52" s="148"/>
      <c r="J52" s="140"/>
      <c r="K52" s="141"/>
      <c r="M52" s="95" t="s">
        <v>250</v>
      </c>
      <c r="N52" s="164">
        <f>'[1]Lamp 3'!$D$1019</f>
        <v>7</v>
      </c>
      <c r="O52" s="164">
        <v>0</v>
      </c>
      <c r="P52" s="164">
        <f>'[1]Lamp 3'!$F$1019</f>
        <v>1</v>
      </c>
      <c r="Q52" s="171">
        <f>O52-P52</f>
        <v>-1</v>
      </c>
      <c r="S52" s="140"/>
      <c r="U52" s="95" t="s">
        <v>258</v>
      </c>
      <c r="V52" s="164">
        <f>'[1]Lamp 3'!$D$1029</f>
        <v>7</v>
      </c>
      <c r="W52" s="164">
        <f>'[1]Lamp 3'!$E$1029</f>
        <v>0</v>
      </c>
      <c r="X52" s="164">
        <f>'[1]Lamp 3'!$F$1029</f>
        <v>1</v>
      </c>
      <c r="Y52" s="171">
        <f>W52-X52</f>
        <v>-1</v>
      </c>
      <c r="AK52" s="141"/>
      <c r="AL52" s="141"/>
      <c r="AM52" s="141"/>
      <c r="AN52" s="141"/>
      <c r="AO52" s="141"/>
      <c r="AP52" s="141"/>
      <c r="AQ52" s="141"/>
    </row>
    <row r="53" spans="2:43" ht="20.100000000000001" customHeight="1" x14ac:dyDescent="0.25">
      <c r="B53" s="140"/>
      <c r="D53" s="178" t="str">
        <f>'[1]Lamp 3'!$B$1013</f>
        <v>Pengawas Industri</v>
      </c>
      <c r="E53" s="179">
        <f>'[1]Lamp 3'!$D$1013</f>
        <v>7</v>
      </c>
      <c r="F53" s="179">
        <v>0</v>
      </c>
      <c r="G53" s="179">
        <v>3</v>
      </c>
      <c r="H53" s="180">
        <f>F53-G53</f>
        <v>-3</v>
      </c>
      <c r="I53" s="148"/>
      <c r="J53" s="140"/>
      <c r="K53" s="141"/>
      <c r="M53" s="178" t="s">
        <v>251</v>
      </c>
      <c r="N53" s="179">
        <v>7</v>
      </c>
      <c r="O53" s="179">
        <v>0</v>
      </c>
      <c r="P53" s="179">
        <f>'[1]Lamp 3'!$F$1020</f>
        <v>1</v>
      </c>
      <c r="Q53" s="446">
        <f>O53-P53</f>
        <v>-1</v>
      </c>
      <c r="S53" s="140"/>
      <c r="U53" s="93" t="s">
        <v>259</v>
      </c>
      <c r="V53" s="168">
        <f>'[1]Lamp 3'!$D$1030</f>
        <v>7</v>
      </c>
      <c r="W53" s="168">
        <v>0</v>
      </c>
      <c r="X53" s="168">
        <f>'[1]Lamp 3'!$F$1030</f>
        <v>1</v>
      </c>
      <c r="Y53" s="173">
        <f>W53-X53</f>
        <v>-1</v>
      </c>
      <c r="AK53" s="141"/>
      <c r="AL53" s="141"/>
      <c r="AM53" s="141"/>
      <c r="AN53" s="141"/>
      <c r="AO53" s="141"/>
      <c r="AP53" s="141"/>
      <c r="AQ53" s="141"/>
    </row>
    <row r="54" spans="2:43" ht="34.5" customHeight="1" thickBot="1" x14ac:dyDescent="0.3">
      <c r="B54" s="140"/>
      <c r="D54" s="94" t="str">
        <f>'[1]Lamp 3'!$B$1014</f>
        <v>Pengadministrasi Identifikasi dan EvaLuasi Sentra Pengolahan Produk</v>
      </c>
      <c r="E54" s="166">
        <f>'[1]Lamp 3'!$D$1014</f>
        <v>5</v>
      </c>
      <c r="F54" s="166">
        <v>0</v>
      </c>
      <c r="G54" s="166">
        <v>1</v>
      </c>
      <c r="H54" s="172">
        <f>F54-G54</f>
        <v>-1</v>
      </c>
      <c r="I54" s="148"/>
      <c r="J54" s="140"/>
      <c r="K54" s="141"/>
      <c r="M54" s="93" t="s">
        <v>109</v>
      </c>
      <c r="N54" s="168">
        <v>6</v>
      </c>
      <c r="O54" s="465">
        <v>1</v>
      </c>
      <c r="P54" s="168">
        <v>1</v>
      </c>
      <c r="Q54" s="446">
        <f t="shared" ref="Q54:Q55" si="5">O54-P54</f>
        <v>0</v>
      </c>
      <c r="S54" s="140"/>
      <c r="U54" s="178" t="s">
        <v>260</v>
      </c>
      <c r="V54" s="168">
        <f>'[1]Lamp 3'!$D$1030</f>
        <v>7</v>
      </c>
      <c r="W54" s="168">
        <v>0</v>
      </c>
      <c r="X54" s="179">
        <v>1</v>
      </c>
      <c r="Y54" s="173">
        <f t="shared" ref="Y54:Y55" si="6">W54-X54</f>
        <v>-1</v>
      </c>
      <c r="AK54" s="141"/>
      <c r="AL54" s="141"/>
      <c r="AM54" s="141"/>
      <c r="AN54" s="141"/>
      <c r="AO54" s="141"/>
      <c r="AP54" s="141"/>
      <c r="AQ54" s="141"/>
    </row>
    <row r="55" spans="2:43" ht="34.5" customHeight="1" thickBot="1" x14ac:dyDescent="0.3">
      <c r="B55" s="140"/>
      <c r="D55" s="438"/>
      <c r="E55" s="175"/>
      <c r="F55" s="175"/>
      <c r="G55" s="175"/>
      <c r="H55" s="419"/>
      <c r="I55" s="148"/>
      <c r="J55" s="140"/>
      <c r="K55" s="141"/>
      <c r="M55" s="448" t="s">
        <v>252</v>
      </c>
      <c r="N55" s="166">
        <v>5</v>
      </c>
      <c r="O55" s="466">
        <v>1</v>
      </c>
      <c r="P55" s="166">
        <v>1</v>
      </c>
      <c r="Q55" s="172">
        <f t="shared" si="5"/>
        <v>0</v>
      </c>
      <c r="S55" s="140"/>
      <c r="U55" s="94" t="s">
        <v>261</v>
      </c>
      <c r="V55" s="168">
        <f>'[1]Lamp 3'!$D$1030</f>
        <v>7</v>
      </c>
      <c r="W55" s="168">
        <v>0</v>
      </c>
      <c r="X55" s="179">
        <v>1</v>
      </c>
      <c r="Y55" s="173">
        <f t="shared" si="6"/>
        <v>-1</v>
      </c>
      <c r="AK55" s="141"/>
      <c r="AL55" s="141"/>
      <c r="AM55" s="141"/>
      <c r="AN55" s="141"/>
      <c r="AO55" s="141"/>
      <c r="AP55" s="141"/>
      <c r="AQ55" s="141"/>
    </row>
    <row r="56" spans="2:43" ht="35.1" customHeight="1" thickBot="1" x14ac:dyDescent="0.3">
      <c r="B56" s="140"/>
      <c r="D56" s="425"/>
      <c r="E56" s="177"/>
      <c r="F56" s="177"/>
      <c r="G56" s="177"/>
      <c r="H56" s="142"/>
      <c r="I56" s="148"/>
      <c r="J56" s="140"/>
      <c r="K56" s="141"/>
      <c r="M56" s="452"/>
      <c r="N56" s="177"/>
      <c r="O56" s="177"/>
      <c r="P56" s="177"/>
      <c r="Q56" s="142"/>
      <c r="S56" s="140"/>
      <c r="U56" s="94" t="s">
        <v>262</v>
      </c>
      <c r="V56" s="166">
        <f>'[1]Lamp 3'!$D$1031</f>
        <v>6</v>
      </c>
      <c r="W56" s="166">
        <f>'[1]Lamp 3'!$E$1031</f>
        <v>0</v>
      </c>
      <c r="X56" s="166">
        <f>'[1]Lamp 3'!$F$1031</f>
        <v>1</v>
      </c>
      <c r="Y56" s="172">
        <f>W56-X56</f>
        <v>-1</v>
      </c>
      <c r="AK56" s="141"/>
      <c r="AL56" s="141"/>
      <c r="AM56" s="141"/>
      <c r="AN56" s="141"/>
      <c r="AO56" s="141"/>
      <c r="AP56" s="141"/>
      <c r="AQ56" s="141"/>
    </row>
    <row r="57" spans="2:43" ht="35.1" customHeight="1" x14ac:dyDescent="0.25">
      <c r="B57" s="140"/>
      <c r="D57" s="425"/>
      <c r="E57" s="177"/>
      <c r="F57" s="177"/>
      <c r="G57" s="177"/>
      <c r="H57" s="142"/>
      <c r="I57" s="148"/>
      <c r="J57" s="140"/>
      <c r="K57" s="141"/>
      <c r="M57" s="176"/>
      <c r="N57" s="177"/>
      <c r="O57" s="177"/>
      <c r="P57" s="177"/>
      <c r="Q57" s="142"/>
      <c r="S57" s="140"/>
      <c r="U57" s="425"/>
      <c r="V57" s="177"/>
      <c r="W57" s="177"/>
      <c r="X57" s="177"/>
      <c r="Y57" s="142"/>
      <c r="AK57" s="141"/>
      <c r="AL57" s="141"/>
      <c r="AM57" s="141"/>
      <c r="AN57" s="141"/>
      <c r="AO57" s="141"/>
      <c r="AP57" s="141"/>
      <c r="AQ57" s="141"/>
    </row>
    <row r="58" spans="2:43" ht="9.9499999999999993" customHeight="1" thickBot="1" x14ac:dyDescent="0.3">
      <c r="B58" s="140"/>
      <c r="C58" s="141"/>
      <c r="D58" s="157"/>
      <c r="E58" s="157"/>
      <c r="F58" s="157"/>
      <c r="G58" s="157"/>
      <c r="H58" s="142"/>
      <c r="I58" s="148"/>
      <c r="J58" s="140"/>
      <c r="K58" s="141"/>
      <c r="L58" s="141"/>
      <c r="M58" s="157"/>
      <c r="N58" s="157"/>
      <c r="O58" s="157"/>
      <c r="P58" s="157"/>
      <c r="Q58" s="142"/>
      <c r="S58" s="140"/>
      <c r="T58" s="141"/>
      <c r="U58" s="157"/>
      <c r="V58" s="157"/>
      <c r="W58" s="157"/>
      <c r="X58" s="157"/>
      <c r="Y58" s="142"/>
      <c r="AK58" s="141"/>
      <c r="AL58" s="141"/>
      <c r="AM58" s="141"/>
      <c r="AN58" s="141"/>
      <c r="AO58" s="141"/>
      <c r="AP58" s="141"/>
      <c r="AQ58" s="141"/>
    </row>
    <row r="59" spans="2:43" ht="56.25" customHeight="1" thickBot="1" x14ac:dyDescent="0.3">
      <c r="B59" s="149"/>
      <c r="C59" s="151"/>
      <c r="D59" s="96" t="str">
        <f>'[1]Lamp 2'!$B$287</f>
        <v>Kepala Seksi Informasi, Teknologi dan Pemasaran</v>
      </c>
      <c r="E59" s="455" t="s">
        <v>117</v>
      </c>
      <c r="F59" s="455" t="s">
        <v>118</v>
      </c>
      <c r="G59" s="455" t="s">
        <v>119</v>
      </c>
      <c r="H59" s="456" t="s">
        <v>120</v>
      </c>
      <c r="I59" s="148"/>
      <c r="J59" s="140"/>
      <c r="K59" s="141"/>
      <c r="L59" s="141"/>
      <c r="M59" s="442"/>
      <c r="N59" s="444"/>
      <c r="O59" s="444"/>
      <c r="P59" s="444"/>
      <c r="Q59" s="445"/>
      <c r="S59" s="149"/>
      <c r="T59" s="151"/>
      <c r="U59" s="96" t="str">
        <f>'[1]Lamp 2'!$B$295</f>
        <v>Kepala Seksi Hubungan Industrial, Perselisihan Organisasi Pekerja dan Perselisihan Tenaga Kerja Serta Penetapan Upah</v>
      </c>
      <c r="V59" s="455" t="s">
        <v>117</v>
      </c>
      <c r="W59" s="455" t="s">
        <v>118</v>
      </c>
      <c r="X59" s="455" t="s">
        <v>119</v>
      </c>
      <c r="Y59" s="456" t="s">
        <v>120</v>
      </c>
      <c r="AK59" s="141"/>
      <c r="AL59" s="141"/>
      <c r="AM59" s="141"/>
      <c r="AN59" s="141"/>
      <c r="AO59" s="141"/>
      <c r="AP59" s="141"/>
      <c r="AQ59" s="141"/>
    </row>
    <row r="60" spans="2:43" ht="20.100000000000001" customHeight="1" thickBot="1" x14ac:dyDescent="0.3">
      <c r="B60" s="154"/>
      <c r="D60" s="96" t="s">
        <v>123</v>
      </c>
      <c r="E60" s="144">
        <v>8</v>
      </c>
      <c r="F60" s="145">
        <v>1</v>
      </c>
      <c r="G60" s="145">
        <v>1</v>
      </c>
      <c r="H60" s="145">
        <f>F60-G60</f>
        <v>0</v>
      </c>
      <c r="I60" s="148"/>
      <c r="J60" s="140"/>
      <c r="K60" s="141"/>
      <c r="L60" s="141"/>
      <c r="M60" s="442"/>
      <c r="N60" s="443"/>
      <c r="O60" s="142"/>
      <c r="P60" s="142"/>
      <c r="Q60" s="142"/>
      <c r="S60" s="154"/>
      <c r="U60" s="96" t="s">
        <v>123</v>
      </c>
      <c r="V60" s="144">
        <v>8</v>
      </c>
      <c r="W60" s="145">
        <f>'[1]Lamp 2'!$D$295</f>
        <v>1</v>
      </c>
      <c r="X60" s="145">
        <v>1</v>
      </c>
      <c r="Y60" s="145">
        <f>W60-X60</f>
        <v>0</v>
      </c>
      <c r="AK60" s="141"/>
      <c r="AL60" s="141"/>
      <c r="AM60" s="141"/>
      <c r="AN60" s="141"/>
      <c r="AO60" s="141"/>
      <c r="AP60" s="141"/>
      <c r="AQ60" s="141"/>
    </row>
    <row r="61" spans="2:43" ht="9.9499999999999993" customHeight="1" thickBot="1" x14ac:dyDescent="0.3">
      <c r="B61" s="141"/>
      <c r="C61" s="150"/>
      <c r="D61" s="151"/>
      <c r="E61" s="142"/>
      <c r="F61" s="142"/>
      <c r="G61" s="142"/>
      <c r="H61" s="142"/>
      <c r="I61" s="148"/>
      <c r="J61" s="140"/>
      <c r="K61" s="141"/>
      <c r="L61" s="141"/>
      <c r="M61" s="141"/>
      <c r="N61" s="142"/>
      <c r="O61" s="142"/>
      <c r="P61" s="142"/>
      <c r="Q61" s="142"/>
      <c r="S61" s="141"/>
      <c r="T61" s="150"/>
      <c r="U61" s="151"/>
      <c r="V61" s="142"/>
      <c r="W61" s="142"/>
      <c r="X61" s="142"/>
      <c r="Y61" s="142"/>
      <c r="AK61" s="141"/>
      <c r="AL61" s="141"/>
      <c r="AM61" s="141"/>
      <c r="AN61" s="141"/>
      <c r="AO61" s="141"/>
      <c r="AP61" s="141"/>
      <c r="AQ61" s="141"/>
    </row>
    <row r="62" spans="2:43" ht="9.9499999999999993" customHeight="1" thickBot="1" x14ac:dyDescent="0.3">
      <c r="B62" s="141"/>
      <c r="C62" s="153"/>
      <c r="D62" s="141"/>
      <c r="E62" s="142"/>
      <c r="F62" s="142"/>
      <c r="G62" s="142"/>
      <c r="H62" s="142"/>
      <c r="I62" s="148"/>
      <c r="J62" s="140"/>
      <c r="K62" s="141"/>
      <c r="L62" s="141"/>
      <c r="M62" s="141"/>
      <c r="N62" s="142"/>
      <c r="O62" s="142"/>
      <c r="P62" s="142"/>
      <c r="Q62" s="142"/>
      <c r="S62" s="141"/>
      <c r="T62" s="153"/>
      <c r="U62" s="141"/>
      <c r="V62" s="142"/>
      <c r="W62" s="142"/>
      <c r="X62" s="142"/>
      <c r="Y62" s="142"/>
      <c r="AK62" s="141"/>
      <c r="AL62" s="141"/>
      <c r="AM62" s="141"/>
      <c r="AN62" s="141"/>
      <c r="AO62" s="141"/>
      <c r="AP62" s="141"/>
      <c r="AQ62" s="141"/>
    </row>
    <row r="63" spans="2:43" ht="20.100000000000001" customHeight="1" thickBot="1" x14ac:dyDescent="0.3">
      <c r="B63" s="141"/>
      <c r="C63" s="149"/>
      <c r="D63" s="170" t="s">
        <v>125</v>
      </c>
      <c r="E63" s="459" t="s">
        <v>117</v>
      </c>
      <c r="F63" s="459" t="s">
        <v>118</v>
      </c>
      <c r="G63" s="459" t="s">
        <v>119</v>
      </c>
      <c r="H63" s="460" t="s">
        <v>120</v>
      </c>
      <c r="I63" s="148"/>
      <c r="J63" s="140"/>
      <c r="K63" s="141"/>
      <c r="L63" s="141"/>
      <c r="M63" s="142"/>
      <c r="N63" s="444"/>
      <c r="O63" s="444"/>
      <c r="P63" s="444"/>
      <c r="Q63" s="445"/>
      <c r="R63" s="141"/>
      <c r="S63" s="141"/>
      <c r="T63" s="149"/>
      <c r="U63" s="170" t="s">
        <v>125</v>
      </c>
      <c r="V63" s="459" t="s">
        <v>117</v>
      </c>
      <c r="W63" s="459" t="s">
        <v>118</v>
      </c>
      <c r="X63" s="459" t="s">
        <v>119</v>
      </c>
      <c r="Y63" s="460" t="s">
        <v>120</v>
      </c>
      <c r="AK63" s="141"/>
      <c r="AL63" s="141"/>
      <c r="AM63" s="141"/>
      <c r="AN63" s="141"/>
      <c r="AO63" s="141"/>
      <c r="AP63" s="141"/>
      <c r="AQ63" s="141"/>
    </row>
    <row r="64" spans="2:43" ht="20.100000000000001" customHeight="1" thickBot="1" x14ac:dyDescent="0.3">
      <c r="B64" s="141"/>
      <c r="D64" s="95" t="s">
        <v>240</v>
      </c>
      <c r="E64" s="164">
        <f>'[1]Lamp 3'!$D$1015</f>
        <v>7</v>
      </c>
      <c r="F64" s="164">
        <v>0</v>
      </c>
      <c r="G64" s="164">
        <v>1</v>
      </c>
      <c r="H64" s="171">
        <f>F64-G64</f>
        <v>-1</v>
      </c>
      <c r="I64" s="148"/>
      <c r="J64" s="140"/>
      <c r="K64" s="141"/>
      <c r="L64" s="141"/>
      <c r="M64" s="425"/>
      <c r="N64" s="177"/>
      <c r="O64" s="177"/>
      <c r="P64" s="177"/>
      <c r="Q64" s="142"/>
      <c r="R64" s="141"/>
      <c r="S64" s="141"/>
      <c r="U64" s="95" t="s">
        <v>263</v>
      </c>
      <c r="V64" s="164">
        <f>'[1]Lamp 3'!$D$1032</f>
        <v>7</v>
      </c>
      <c r="W64" s="164">
        <v>0</v>
      </c>
      <c r="X64" s="164">
        <f>'[1]Lamp 3'!$F$1032</f>
        <v>1</v>
      </c>
      <c r="Y64" s="171">
        <f>W64-X64</f>
        <v>-1</v>
      </c>
      <c r="AK64" s="141"/>
      <c r="AL64" s="141"/>
      <c r="AM64" s="141"/>
      <c r="AN64" s="141"/>
      <c r="AO64" s="141"/>
      <c r="AP64" s="141"/>
      <c r="AQ64" s="141"/>
    </row>
    <row r="65" spans="2:43" ht="20.100000000000001" customHeight="1" thickBot="1" x14ac:dyDescent="0.3">
      <c r="B65" s="141"/>
      <c r="D65" s="93" t="s">
        <v>241</v>
      </c>
      <c r="E65" s="168">
        <f>'[1]Lamp 3'!$D$1015</f>
        <v>7</v>
      </c>
      <c r="F65" s="168">
        <v>0</v>
      </c>
      <c r="G65" s="168">
        <v>1</v>
      </c>
      <c r="H65" s="171">
        <f t="shared" ref="H65:H67" si="7">F65-G65</f>
        <v>-1</v>
      </c>
      <c r="I65" s="148"/>
      <c r="K65" s="141"/>
      <c r="L65" s="141"/>
      <c r="M65" s="425"/>
      <c r="N65" s="177"/>
      <c r="O65" s="177"/>
      <c r="P65" s="177"/>
      <c r="Q65" s="142"/>
      <c r="S65" s="141"/>
      <c r="U65" s="441" t="s">
        <v>264</v>
      </c>
      <c r="V65" s="168">
        <f>'[1]Lamp 3'!$D$1032</f>
        <v>7</v>
      </c>
      <c r="W65" s="168">
        <v>0</v>
      </c>
      <c r="X65" s="168">
        <f>'[1]Lamp 3'!$F$1032</f>
        <v>1</v>
      </c>
      <c r="Y65" s="173">
        <f t="shared" ref="Y65:Y68" si="8">W65-X65</f>
        <v>-1</v>
      </c>
      <c r="AK65" s="141"/>
      <c r="AL65" s="141"/>
      <c r="AM65" s="141"/>
      <c r="AN65" s="141"/>
      <c r="AO65" s="141"/>
      <c r="AP65" s="141"/>
      <c r="AQ65" s="141"/>
    </row>
    <row r="66" spans="2:43" ht="34.5" customHeight="1" thickBot="1" x14ac:dyDescent="0.3">
      <c r="B66" s="141"/>
      <c r="D66" s="93" t="s">
        <v>242</v>
      </c>
      <c r="E66" s="168">
        <f>'[1]Lamp 3'!$D$1015</f>
        <v>7</v>
      </c>
      <c r="F66" s="168">
        <v>0</v>
      </c>
      <c r="G66" s="168">
        <v>1</v>
      </c>
      <c r="H66" s="171">
        <f t="shared" si="7"/>
        <v>-1</v>
      </c>
      <c r="I66" s="148"/>
      <c r="K66" s="141"/>
      <c r="L66" s="141"/>
      <c r="M66" s="425"/>
      <c r="N66" s="177"/>
      <c r="O66" s="177"/>
      <c r="P66" s="177"/>
      <c r="Q66" s="142"/>
      <c r="S66" s="141"/>
      <c r="U66" s="441" t="s">
        <v>265</v>
      </c>
      <c r="V66" s="168">
        <f>'[1]Lamp 3'!$D$1032</f>
        <v>7</v>
      </c>
      <c r="W66" s="168">
        <v>0</v>
      </c>
      <c r="X66" s="168">
        <f>'[1]Lamp 3'!$F$1032</f>
        <v>1</v>
      </c>
      <c r="Y66" s="173">
        <f t="shared" si="8"/>
        <v>-1</v>
      </c>
      <c r="AK66" s="141"/>
      <c r="AL66" s="141"/>
      <c r="AM66" s="141"/>
      <c r="AN66" s="141"/>
      <c r="AO66" s="141"/>
      <c r="AP66" s="141"/>
      <c r="AQ66" s="141"/>
    </row>
    <row r="67" spans="2:43" ht="20.100000000000001" customHeight="1" x14ac:dyDescent="0.25">
      <c r="B67" s="141"/>
      <c r="D67" s="93" t="s">
        <v>243</v>
      </c>
      <c r="E67" s="168">
        <f>'[1]Lamp 3'!$D$1015</f>
        <v>7</v>
      </c>
      <c r="F67" s="168">
        <v>0</v>
      </c>
      <c r="G67" s="168">
        <v>1</v>
      </c>
      <c r="H67" s="171">
        <f t="shared" si="7"/>
        <v>-1</v>
      </c>
      <c r="I67" s="148"/>
      <c r="K67" s="141"/>
      <c r="L67" s="141"/>
      <c r="M67" s="425"/>
      <c r="N67" s="177"/>
      <c r="O67" s="177"/>
      <c r="P67" s="177"/>
      <c r="Q67" s="142"/>
      <c r="S67" s="141"/>
      <c r="U67" s="441" t="s">
        <v>266</v>
      </c>
      <c r="V67" s="168">
        <f>'[1]Lamp 3'!$D$1032</f>
        <v>7</v>
      </c>
      <c r="W67" s="168">
        <v>0</v>
      </c>
      <c r="X67" s="168">
        <f>'[1]Lamp 3'!$F$1032</f>
        <v>1</v>
      </c>
      <c r="Y67" s="173">
        <f t="shared" si="8"/>
        <v>-1</v>
      </c>
      <c r="AK67" s="141"/>
      <c r="AL67" s="141"/>
      <c r="AM67" s="141"/>
      <c r="AN67" s="141"/>
      <c r="AO67" s="141"/>
      <c r="AP67" s="141"/>
      <c r="AQ67" s="141"/>
    </row>
    <row r="68" spans="2:43" ht="35.1" customHeight="1" thickBot="1" x14ac:dyDescent="0.3">
      <c r="B68" s="141"/>
      <c r="D68" s="94" t="s">
        <v>244</v>
      </c>
      <c r="E68" s="166">
        <f>'[1]Lamp 3'!$D$1016</f>
        <v>6</v>
      </c>
      <c r="F68" s="166">
        <v>0</v>
      </c>
      <c r="G68" s="166">
        <v>3</v>
      </c>
      <c r="H68" s="172">
        <f>F68-G68</f>
        <v>-3</v>
      </c>
      <c r="I68" s="148"/>
      <c r="K68" s="141"/>
      <c r="L68" s="141"/>
      <c r="M68" s="425"/>
      <c r="N68" s="177"/>
      <c r="O68" s="177"/>
      <c r="P68" s="177"/>
      <c r="Q68" s="142"/>
      <c r="S68" s="141"/>
      <c r="U68" s="178" t="s">
        <v>267</v>
      </c>
      <c r="V68" s="166">
        <f>'[1]Lamp 3'!$D$1032</f>
        <v>7</v>
      </c>
      <c r="W68" s="166">
        <v>0</v>
      </c>
      <c r="X68" s="166">
        <f>'[1]Lamp 3'!$F$1032</f>
        <v>1</v>
      </c>
      <c r="Y68" s="172">
        <f t="shared" si="8"/>
        <v>-1</v>
      </c>
      <c r="AK68" s="141"/>
      <c r="AL68" s="141"/>
      <c r="AM68" s="141"/>
      <c r="AN68" s="141"/>
      <c r="AO68" s="141"/>
      <c r="AP68" s="141"/>
      <c r="AQ68" s="141"/>
    </row>
    <row r="69" spans="2:43" ht="35.1" customHeight="1" thickBot="1" x14ac:dyDescent="0.3">
      <c r="B69" s="141"/>
      <c r="D69" s="176"/>
      <c r="E69" s="177"/>
      <c r="F69" s="177"/>
      <c r="G69" s="177"/>
      <c r="H69" s="142"/>
      <c r="I69" s="148"/>
      <c r="K69" s="141"/>
      <c r="L69" s="141"/>
      <c r="M69" s="176"/>
      <c r="N69" s="177"/>
      <c r="O69" s="177"/>
      <c r="P69" s="177"/>
      <c r="Q69" s="142"/>
      <c r="S69" s="141"/>
      <c r="U69" s="438"/>
      <c r="V69" s="175"/>
      <c r="W69" s="175"/>
      <c r="X69" s="175"/>
      <c r="Y69" s="419"/>
      <c r="AK69" s="141"/>
      <c r="AL69" s="141"/>
      <c r="AM69" s="141"/>
      <c r="AN69" s="141"/>
      <c r="AO69" s="141"/>
      <c r="AP69" s="141"/>
      <c r="AQ69" s="141"/>
    </row>
    <row r="70" spans="2:43" ht="15" customHeight="1" thickBot="1" x14ac:dyDescent="0.35">
      <c r="E70" s="181"/>
      <c r="F70" s="141"/>
      <c r="G70" s="141"/>
      <c r="I70" s="148"/>
      <c r="J70" s="149"/>
      <c r="K70" s="150"/>
      <c r="L70" s="151"/>
      <c r="M70" s="96" t="s">
        <v>217</v>
      </c>
      <c r="N70" s="455" t="s">
        <v>117</v>
      </c>
      <c r="O70" s="455" t="s">
        <v>118</v>
      </c>
      <c r="P70" s="455" t="s">
        <v>119</v>
      </c>
      <c r="Q70" s="456" t="s">
        <v>120</v>
      </c>
      <c r="AE70" s="183"/>
      <c r="AF70" s="184"/>
      <c r="AG70" s="182"/>
      <c r="AH70" s="182"/>
      <c r="AI70" s="182"/>
    </row>
    <row r="71" spans="2:43" ht="15" customHeight="1" thickBot="1" x14ac:dyDescent="0.35">
      <c r="E71" s="181"/>
      <c r="F71" s="141"/>
      <c r="G71" s="141"/>
      <c r="I71" s="141"/>
      <c r="J71" s="141"/>
      <c r="K71" s="141"/>
      <c r="M71" s="96" t="s">
        <v>123</v>
      </c>
      <c r="N71" s="144">
        <v>9</v>
      </c>
      <c r="O71" s="145">
        <v>1</v>
      </c>
      <c r="P71" s="145">
        <f>'[1]Lamp 2'!$E$291</f>
        <v>1</v>
      </c>
      <c r="Q71" s="145">
        <f>O71-P71</f>
        <v>0</v>
      </c>
      <c r="AE71" s="183"/>
      <c r="AF71" s="184"/>
      <c r="AG71" s="182"/>
      <c r="AH71" s="182"/>
      <c r="AI71" s="182"/>
    </row>
    <row r="72" spans="2:43" ht="20.100000000000001" customHeight="1" thickBot="1" x14ac:dyDescent="0.35">
      <c r="I72" s="141"/>
      <c r="J72" s="141"/>
      <c r="K72" s="141"/>
      <c r="L72" s="141"/>
      <c r="M72" s="148"/>
      <c r="N72" s="142"/>
      <c r="O72" s="142"/>
      <c r="P72" s="142"/>
      <c r="Q72" s="142"/>
      <c r="U72" s="497"/>
      <c r="V72" s="497"/>
      <c r="W72" s="497"/>
      <c r="X72" s="497"/>
      <c r="Y72" s="497"/>
      <c r="AB72" s="182"/>
      <c r="AE72" s="182"/>
      <c r="AF72" s="182"/>
      <c r="AG72" s="182"/>
      <c r="AH72" s="182"/>
      <c r="AI72" s="182"/>
    </row>
    <row r="73" spans="2:43" ht="20.100000000000001" customHeight="1" thickBot="1" x14ac:dyDescent="0.35">
      <c r="I73" s="141"/>
      <c r="J73" s="141"/>
      <c r="K73" s="153"/>
      <c r="L73" s="154"/>
      <c r="M73" s="154"/>
      <c r="N73" s="142"/>
      <c r="O73" s="142"/>
      <c r="P73" s="142"/>
      <c r="Q73" s="142"/>
      <c r="U73" s="464"/>
      <c r="V73" s="464"/>
      <c r="W73" s="464"/>
      <c r="X73" s="464"/>
      <c r="Y73" s="464"/>
      <c r="AB73" s="182"/>
      <c r="AE73" s="182"/>
      <c r="AF73" s="182"/>
      <c r="AG73" s="182"/>
      <c r="AH73" s="182"/>
      <c r="AI73" s="182"/>
    </row>
    <row r="74" spans="2:43" ht="20.100000000000001" customHeight="1" thickBot="1" x14ac:dyDescent="0.35">
      <c r="I74" s="141"/>
      <c r="J74" s="141"/>
      <c r="K74" s="149"/>
      <c r="L74" s="151"/>
      <c r="M74" s="450" t="s">
        <v>218</v>
      </c>
      <c r="N74" s="461" t="s">
        <v>117</v>
      </c>
      <c r="O74" s="461" t="s">
        <v>118</v>
      </c>
      <c r="P74" s="461" t="s">
        <v>119</v>
      </c>
      <c r="Q74" s="462" t="s">
        <v>120</v>
      </c>
      <c r="U74" s="497"/>
      <c r="V74" s="497"/>
      <c r="W74" s="497"/>
      <c r="X74" s="497"/>
      <c r="Y74" s="497"/>
      <c r="AB74" s="185"/>
      <c r="AE74" s="182"/>
      <c r="AF74" s="182"/>
      <c r="AG74" s="182"/>
      <c r="AH74" s="182"/>
      <c r="AI74" s="182"/>
    </row>
    <row r="75" spans="2:43" ht="20.100000000000001" customHeight="1" thickBot="1" x14ac:dyDescent="0.35">
      <c r="I75" s="141"/>
      <c r="J75" s="141"/>
      <c r="K75" s="153"/>
      <c r="L75" s="156"/>
      <c r="M75" s="451" t="s">
        <v>270</v>
      </c>
      <c r="N75" s="166">
        <v>8</v>
      </c>
      <c r="O75" s="166">
        <v>1</v>
      </c>
      <c r="P75" s="166">
        <v>1</v>
      </c>
      <c r="Q75" s="172">
        <f>O75-P75</f>
        <v>0</v>
      </c>
      <c r="R75" s="141"/>
      <c r="AC75" s="182"/>
      <c r="AD75" s="182"/>
      <c r="AE75" s="182"/>
      <c r="AF75" s="182"/>
      <c r="AG75" s="182"/>
      <c r="AH75" s="182"/>
      <c r="AI75" s="182"/>
    </row>
    <row r="76" spans="2:43" ht="20.100000000000001" customHeight="1" thickBot="1" x14ac:dyDescent="0.3">
      <c r="K76" s="140"/>
      <c r="L76" s="141"/>
      <c r="M76" s="176"/>
      <c r="N76" s="467"/>
      <c r="O76" s="177"/>
      <c r="P76" s="177"/>
      <c r="Q76" s="142"/>
      <c r="R76" s="141"/>
      <c r="AB76" s="186"/>
      <c r="AE76" s="187"/>
      <c r="AF76" s="187"/>
      <c r="AG76" s="187"/>
      <c r="AH76" s="187"/>
    </row>
    <row r="77" spans="2:43" ht="20.100000000000001" customHeight="1" thickBot="1" x14ac:dyDescent="0.3">
      <c r="K77" s="140"/>
      <c r="L77" s="153"/>
      <c r="M77" s="174"/>
      <c r="N77" s="177"/>
      <c r="O77" s="177"/>
      <c r="P77" s="177"/>
      <c r="Q77" s="142"/>
      <c r="R77" s="141"/>
      <c r="AB77" s="186"/>
      <c r="AE77" s="187"/>
      <c r="AF77" s="187"/>
      <c r="AG77" s="187"/>
      <c r="AH77" s="187"/>
    </row>
    <row r="78" spans="2:43" ht="20.100000000000001" customHeight="1" thickBot="1" x14ac:dyDescent="0.3">
      <c r="K78" s="140"/>
      <c r="L78" s="468"/>
      <c r="M78" s="170" t="s">
        <v>125</v>
      </c>
      <c r="N78" s="459" t="s">
        <v>117</v>
      </c>
      <c r="O78" s="459" t="s">
        <v>118</v>
      </c>
      <c r="P78" s="459" t="s">
        <v>119</v>
      </c>
      <c r="Q78" s="460" t="s">
        <v>120</v>
      </c>
      <c r="R78" s="141"/>
      <c r="AB78" s="186"/>
      <c r="AE78" s="187"/>
      <c r="AF78" s="187"/>
      <c r="AG78" s="187"/>
      <c r="AH78" s="187"/>
    </row>
    <row r="79" spans="2:43" ht="17.25" thickBot="1" x14ac:dyDescent="0.3">
      <c r="K79" s="140"/>
      <c r="L79" s="141"/>
      <c r="M79" s="178" t="str">
        <f>'[1]Lamp 3'!$B$998</f>
        <v>Pengelola Sumber Pendapatan Asli Daerah</v>
      </c>
      <c r="N79" s="179">
        <f>'[1]Lamp 3'!$D$998</f>
        <v>6</v>
      </c>
      <c r="O79" s="179">
        <f>'[1]Lamp 3'!$E$998</f>
        <v>0</v>
      </c>
      <c r="P79" s="179">
        <f>'[1]Lamp 3'!$F$998</f>
        <v>1</v>
      </c>
      <c r="Q79" s="165">
        <f t="shared" ref="Q79:Q85" si="9">O79-P79</f>
        <v>-1</v>
      </c>
    </row>
    <row r="80" spans="2:43" ht="17.25" thickBot="1" x14ac:dyDescent="0.3">
      <c r="K80" s="140"/>
      <c r="L80" s="141"/>
      <c r="M80" s="93" t="s">
        <v>273</v>
      </c>
      <c r="N80" s="168">
        <v>6</v>
      </c>
      <c r="O80" s="168">
        <v>0</v>
      </c>
      <c r="P80" s="168">
        <v>1</v>
      </c>
      <c r="Q80" s="165">
        <f t="shared" si="9"/>
        <v>-1</v>
      </c>
    </row>
    <row r="81" spans="11:17" ht="17.25" thickBot="1" x14ac:dyDescent="0.3">
      <c r="K81" s="140"/>
      <c r="L81" s="141"/>
      <c r="M81" s="93" t="str">
        <f>'[1]Lamp 3'!$B$1005</f>
        <v>Pengelola Surat</v>
      </c>
      <c r="N81" s="168">
        <f>'[1]Lamp 3'!$D$1005</f>
        <v>6</v>
      </c>
      <c r="O81" s="465">
        <v>1</v>
      </c>
      <c r="P81" s="168">
        <v>1</v>
      </c>
      <c r="Q81" s="165">
        <f t="shared" si="9"/>
        <v>0</v>
      </c>
    </row>
    <row r="82" spans="11:17" ht="17.25" thickBot="1" x14ac:dyDescent="0.3">
      <c r="K82" s="140"/>
      <c r="L82" s="141"/>
      <c r="M82" s="93" t="str">
        <f>'[1]Lamp 3'!$B$1006</f>
        <v>Pengadministrasi Persuratan</v>
      </c>
      <c r="N82" s="168">
        <f>'[1]Lamp 3'!$D$1006</f>
        <v>5</v>
      </c>
      <c r="O82" s="168">
        <v>0</v>
      </c>
      <c r="P82" s="168">
        <v>1</v>
      </c>
      <c r="Q82" s="165">
        <f t="shared" si="9"/>
        <v>-1</v>
      </c>
    </row>
    <row r="83" spans="11:17" ht="17.25" thickBot="1" x14ac:dyDescent="0.3">
      <c r="K83" s="140"/>
      <c r="L83" s="141"/>
      <c r="M83" s="93" t="str">
        <f>'[1]Lamp 3'!$B$1007</f>
        <v>Petugas Keamanan</v>
      </c>
      <c r="N83" s="168">
        <v>3</v>
      </c>
      <c r="O83" s="168">
        <v>0</v>
      </c>
      <c r="P83" s="168">
        <v>2</v>
      </c>
      <c r="Q83" s="165">
        <f t="shared" si="9"/>
        <v>-2</v>
      </c>
    </row>
    <row r="84" spans="11:17" ht="17.25" thickBot="1" x14ac:dyDescent="0.3">
      <c r="K84" s="140"/>
      <c r="L84" s="141"/>
      <c r="M84" s="93" t="str">
        <f>'[1]Lamp 3'!$B$1008</f>
        <v xml:space="preserve">Pengemudi </v>
      </c>
      <c r="N84" s="168">
        <f>'[1]Lamp 3'!$D$1008</f>
        <v>3</v>
      </c>
      <c r="O84" s="168">
        <v>0</v>
      </c>
      <c r="P84" s="168">
        <v>2</v>
      </c>
      <c r="Q84" s="165">
        <f t="shared" si="9"/>
        <v>-2</v>
      </c>
    </row>
    <row r="85" spans="11:17" ht="17.25" thickBot="1" x14ac:dyDescent="0.3">
      <c r="K85" s="140"/>
      <c r="L85" s="141"/>
      <c r="M85" s="94" t="str">
        <f>'[1]Lamp 3'!$B$1009</f>
        <v>Pramu Kebersihan</v>
      </c>
      <c r="N85" s="166">
        <f>'[1]Lamp 3'!$D$1009</f>
        <v>1</v>
      </c>
      <c r="O85" s="166">
        <v>0</v>
      </c>
      <c r="P85" s="166">
        <v>1</v>
      </c>
      <c r="Q85" s="463">
        <f t="shared" si="9"/>
        <v>-1</v>
      </c>
    </row>
    <row r="86" spans="11:17" x14ac:dyDescent="0.25">
      <c r="K86" s="140"/>
      <c r="L86" s="141"/>
    </row>
    <row r="87" spans="11:17" x14ac:dyDescent="0.25">
      <c r="K87" s="140"/>
      <c r="L87" s="141"/>
    </row>
    <row r="88" spans="11:17" ht="17.25" thickBot="1" x14ac:dyDescent="0.3">
      <c r="K88" s="140"/>
      <c r="L88" s="141"/>
    </row>
    <row r="89" spans="11:17" ht="17.25" thickBot="1" x14ac:dyDescent="0.3">
      <c r="K89" s="149"/>
      <c r="L89" s="151"/>
      <c r="M89" s="145" t="s">
        <v>124</v>
      </c>
      <c r="N89" s="469" t="s">
        <v>117</v>
      </c>
      <c r="O89" s="469" t="s">
        <v>118</v>
      </c>
      <c r="P89" s="469" t="s">
        <v>119</v>
      </c>
      <c r="Q89" s="470" t="s">
        <v>120</v>
      </c>
    </row>
    <row r="90" spans="11:17" x14ac:dyDescent="0.25">
      <c r="M90" s="472" t="s">
        <v>278</v>
      </c>
      <c r="N90" s="473">
        <v>11</v>
      </c>
      <c r="O90" s="165">
        <v>0</v>
      </c>
      <c r="P90" s="165">
        <v>1</v>
      </c>
      <c r="Q90" s="473">
        <f>O90-P90</f>
        <v>-1</v>
      </c>
    </row>
    <row r="91" spans="11:17" x14ac:dyDescent="0.25">
      <c r="M91" s="439" t="s">
        <v>281</v>
      </c>
      <c r="N91" s="473">
        <v>11</v>
      </c>
      <c r="O91" s="473">
        <v>0</v>
      </c>
      <c r="P91" s="473">
        <v>1</v>
      </c>
      <c r="Q91" s="473">
        <f>O91-P91</f>
        <v>-1</v>
      </c>
    </row>
    <row r="92" spans="11:17" ht="20.100000000000001" customHeight="1" x14ac:dyDescent="0.25">
      <c r="M92" s="439" t="s">
        <v>289</v>
      </c>
      <c r="N92" s="473">
        <v>11</v>
      </c>
      <c r="O92" s="473">
        <v>0</v>
      </c>
      <c r="P92" s="473">
        <v>1</v>
      </c>
      <c r="Q92" s="473">
        <f>O92-P92</f>
        <v>-1</v>
      </c>
    </row>
    <row r="93" spans="11:17" x14ac:dyDescent="0.25">
      <c r="M93" s="472" t="s">
        <v>277</v>
      </c>
      <c r="N93" s="473">
        <v>9</v>
      </c>
      <c r="O93" s="473">
        <v>0</v>
      </c>
      <c r="P93" s="473">
        <v>1</v>
      </c>
      <c r="Q93" s="473">
        <f>O93-P93</f>
        <v>-1</v>
      </c>
    </row>
    <row r="94" spans="11:17" x14ac:dyDescent="0.25">
      <c r="M94" s="439" t="s">
        <v>280</v>
      </c>
      <c r="N94" s="473">
        <v>9</v>
      </c>
      <c r="O94" s="473">
        <v>0</v>
      </c>
      <c r="P94" s="473">
        <v>1</v>
      </c>
      <c r="Q94" s="473">
        <f>O94-P94</f>
        <v>-1</v>
      </c>
    </row>
    <row r="95" spans="11:17" x14ac:dyDescent="0.25">
      <c r="M95" s="439" t="s">
        <v>290</v>
      </c>
      <c r="N95" s="473">
        <v>9</v>
      </c>
      <c r="O95" s="473">
        <v>0</v>
      </c>
      <c r="P95" s="473">
        <v>1</v>
      </c>
      <c r="Q95" s="473">
        <f>O95-P95</f>
        <v>-1</v>
      </c>
    </row>
    <row r="96" spans="11:17" x14ac:dyDescent="0.25">
      <c r="M96" s="472" t="s">
        <v>276</v>
      </c>
      <c r="N96" s="473">
        <v>8</v>
      </c>
      <c r="O96" s="473">
        <v>0</v>
      </c>
      <c r="P96" s="473">
        <v>1</v>
      </c>
      <c r="Q96" s="473">
        <f>O96-P96</f>
        <v>-1</v>
      </c>
    </row>
    <row r="97" spans="13:25" x14ac:dyDescent="0.25">
      <c r="M97" s="439" t="s">
        <v>279</v>
      </c>
      <c r="N97" s="473">
        <v>8</v>
      </c>
      <c r="O97" s="473">
        <v>0</v>
      </c>
      <c r="P97" s="473">
        <v>1</v>
      </c>
      <c r="Q97" s="473">
        <f>O97-P97</f>
        <v>-1</v>
      </c>
    </row>
    <row r="98" spans="13:25" x14ac:dyDescent="0.25">
      <c r="M98" s="439" t="s">
        <v>291</v>
      </c>
      <c r="N98" s="473">
        <v>8</v>
      </c>
      <c r="O98" s="473">
        <v>0</v>
      </c>
      <c r="P98" s="473">
        <v>1</v>
      </c>
      <c r="Q98" s="473">
        <f>O98-P98</f>
        <v>-1</v>
      </c>
    </row>
    <row r="99" spans="13:25" x14ac:dyDescent="0.25">
      <c r="M99" s="439" t="s">
        <v>284</v>
      </c>
      <c r="N99" s="471">
        <v>8</v>
      </c>
      <c r="O99" s="473">
        <v>0</v>
      </c>
      <c r="P99" s="473">
        <v>1</v>
      </c>
      <c r="Q99" s="473">
        <f>O99-P99</f>
        <v>-1</v>
      </c>
    </row>
    <row r="100" spans="13:25" x14ac:dyDescent="0.25">
      <c r="M100" s="439" t="s">
        <v>285</v>
      </c>
      <c r="N100" s="471">
        <v>8</v>
      </c>
      <c r="O100" s="473">
        <v>0</v>
      </c>
      <c r="P100" s="473">
        <v>1</v>
      </c>
      <c r="Q100" s="473">
        <f>O100-P100</f>
        <v>-1</v>
      </c>
    </row>
    <row r="101" spans="13:25" x14ac:dyDescent="0.25">
      <c r="M101" s="439" t="s">
        <v>283</v>
      </c>
      <c r="N101" s="471">
        <v>7</v>
      </c>
      <c r="O101" s="473">
        <v>0</v>
      </c>
      <c r="P101" s="473">
        <v>1</v>
      </c>
      <c r="Q101" s="473">
        <f>O101-P101</f>
        <v>-1</v>
      </c>
    </row>
    <row r="102" spans="13:25" x14ac:dyDescent="0.25">
      <c r="M102" s="439" t="s">
        <v>286</v>
      </c>
      <c r="N102" s="471">
        <v>7</v>
      </c>
      <c r="O102" s="473">
        <v>0</v>
      </c>
      <c r="P102" s="473">
        <v>1</v>
      </c>
      <c r="Q102" s="473">
        <f>O102-P102</f>
        <v>-1</v>
      </c>
    </row>
    <row r="103" spans="13:25" x14ac:dyDescent="0.25">
      <c r="M103" s="439" t="s">
        <v>282</v>
      </c>
      <c r="N103" s="471">
        <v>6</v>
      </c>
      <c r="O103" s="473">
        <v>0</v>
      </c>
      <c r="P103" s="473">
        <v>1</v>
      </c>
      <c r="Q103" s="473">
        <f>O103-P103</f>
        <v>-1</v>
      </c>
    </row>
    <row r="104" spans="13:25" x14ac:dyDescent="0.25">
      <c r="M104" s="439" t="s">
        <v>287</v>
      </c>
      <c r="N104" s="471">
        <v>6</v>
      </c>
      <c r="O104" s="473">
        <v>0</v>
      </c>
      <c r="P104" s="473">
        <v>1</v>
      </c>
      <c r="Q104" s="473">
        <f>O104-P104</f>
        <v>-1</v>
      </c>
    </row>
    <row r="105" spans="13:25" ht="17.25" thickBot="1" x14ac:dyDescent="0.3">
      <c r="M105" s="440" t="s">
        <v>288</v>
      </c>
      <c r="N105" s="167">
        <v>5</v>
      </c>
      <c r="O105" s="474">
        <v>0</v>
      </c>
      <c r="P105" s="474">
        <v>1</v>
      </c>
      <c r="Q105" s="167">
        <f>O105-P105</f>
        <v>-1</v>
      </c>
    </row>
    <row r="108" spans="13:25" x14ac:dyDescent="0.3">
      <c r="U108" s="497" t="s">
        <v>271</v>
      </c>
      <c r="V108" s="497"/>
      <c r="W108" s="497"/>
      <c r="X108" s="497"/>
      <c r="Y108" s="497"/>
    </row>
    <row r="109" spans="13:25" x14ac:dyDescent="0.3">
      <c r="N109" s="141"/>
      <c r="O109" s="141"/>
      <c r="P109" s="141"/>
      <c r="Q109" s="141"/>
      <c r="U109" s="497" t="s">
        <v>220</v>
      </c>
      <c r="V109" s="497"/>
      <c r="W109" s="497"/>
      <c r="X109" s="497"/>
      <c r="Y109" s="497"/>
    </row>
    <row r="110" spans="13:25" x14ac:dyDescent="0.25">
      <c r="N110" s="141"/>
      <c r="O110" s="141"/>
      <c r="P110" s="141"/>
      <c r="Q110" s="141"/>
    </row>
    <row r="111" spans="13:25" x14ac:dyDescent="0.25">
      <c r="N111" s="141"/>
      <c r="O111" s="141"/>
      <c r="P111" s="141"/>
      <c r="Q111" s="141"/>
    </row>
    <row r="112" spans="13:25" x14ac:dyDescent="0.3">
      <c r="N112" s="141"/>
      <c r="O112" s="141"/>
      <c r="P112" s="141"/>
      <c r="Q112" s="141"/>
      <c r="U112" s="498" t="s">
        <v>221</v>
      </c>
      <c r="V112" s="498"/>
      <c r="W112" s="498"/>
      <c r="X112" s="498"/>
      <c r="Y112" s="498"/>
    </row>
    <row r="113" spans="21:25" x14ac:dyDescent="0.3">
      <c r="U113" s="497" t="s">
        <v>222</v>
      </c>
      <c r="V113" s="497"/>
      <c r="W113" s="497"/>
      <c r="X113" s="497"/>
      <c r="Y113" s="497"/>
    </row>
  </sheetData>
  <mergeCells count="6">
    <mergeCell ref="U109:Y109"/>
    <mergeCell ref="U112:Y112"/>
    <mergeCell ref="U113:Y113"/>
    <mergeCell ref="U72:Y72"/>
    <mergeCell ref="U74:Y74"/>
    <mergeCell ref="U108:Y108"/>
  </mergeCells>
  <printOptions horizontalCentered="1"/>
  <pageMargins left="0.39370078740157483" right="0.39370078740157483" top="0.78740157480314965" bottom="0.15748031496062992" header="0.31496062992125984" footer="0.15748031496062992"/>
  <pageSetup paperSize="9" scale="26" orientation="landscape" horizontalDpi="4294967293" verticalDpi="4294967293" r:id="rId1"/>
  <rowBreaks count="1" manualBreakCount="1">
    <brk id="69" max="3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view="pageBreakPreview" zoomScale="60" workbookViewId="0">
      <selection activeCell="M74" sqref="M74"/>
    </sheetView>
  </sheetViews>
  <sheetFormatPr defaultRowHeight="15" x14ac:dyDescent="0.25"/>
  <cols>
    <col min="1" max="1" width="5.28515625" customWidth="1"/>
    <col min="2" max="2" width="75.5703125" customWidth="1"/>
    <col min="3" max="3" width="12.85546875" customWidth="1"/>
    <col min="4" max="4" width="14" customWidth="1"/>
    <col min="5" max="5" width="9.140625" customWidth="1"/>
    <col min="6" max="6" width="8.140625" customWidth="1"/>
    <col min="7" max="7" width="7.5703125" customWidth="1"/>
    <col min="8" max="8" width="7.140625" customWidth="1"/>
    <col min="9" max="9" width="7.85546875" customWidth="1"/>
    <col min="10" max="10" width="7.7109375" customWidth="1"/>
    <col min="11" max="11" width="8.7109375" customWidth="1"/>
    <col min="12" max="12" width="8.140625" customWidth="1"/>
    <col min="13" max="13" width="7.42578125" customWidth="1"/>
    <col min="14" max="14" width="9" customWidth="1"/>
    <col min="15" max="15" width="31.28515625" customWidth="1"/>
  </cols>
  <sheetData>
    <row r="1" spans="1:15" x14ac:dyDescent="0.25">
      <c r="A1" s="502" t="s">
        <v>8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</row>
    <row r="2" spans="1:15" s="1" customFormat="1" x14ac:dyDescent="0.25">
      <c r="A2" s="501" t="s">
        <v>1</v>
      </c>
      <c r="B2" s="501"/>
      <c r="C2" s="501"/>
      <c r="D2" s="501"/>
      <c r="E2" s="501"/>
      <c r="F2" s="501"/>
      <c r="G2" s="501"/>
      <c r="H2" s="501"/>
      <c r="I2" s="501"/>
      <c r="J2" s="501"/>
      <c r="K2" s="501"/>
      <c r="L2" s="501"/>
      <c r="M2" s="501"/>
      <c r="N2" s="501"/>
    </row>
    <row r="3" spans="1:15" x14ac:dyDescent="0.25">
      <c r="A3" s="504" t="s">
        <v>0</v>
      </c>
      <c r="B3" s="506" t="s">
        <v>5</v>
      </c>
      <c r="C3" s="508" t="s">
        <v>2</v>
      </c>
      <c r="D3" s="508" t="s">
        <v>3</v>
      </c>
      <c r="E3" s="503" t="s">
        <v>4</v>
      </c>
      <c r="F3" s="503"/>
      <c r="G3" s="503"/>
      <c r="H3" s="503"/>
      <c r="I3" s="503"/>
      <c r="J3" s="503"/>
      <c r="K3" s="503"/>
      <c r="L3" s="503"/>
      <c r="M3" s="503"/>
      <c r="N3" s="503"/>
    </row>
    <row r="4" spans="1:15" ht="15" customHeight="1" x14ac:dyDescent="0.25">
      <c r="A4" s="505"/>
      <c r="B4" s="507"/>
      <c r="C4" s="509"/>
      <c r="D4" s="509"/>
      <c r="E4" s="511" t="s">
        <v>6</v>
      </c>
      <c r="F4" s="511"/>
      <c r="G4" s="511"/>
      <c r="H4" s="511"/>
      <c r="I4" s="511"/>
      <c r="J4" s="503" t="s">
        <v>7</v>
      </c>
      <c r="K4" s="503"/>
      <c r="L4" s="503"/>
      <c r="M4" s="503"/>
      <c r="N4" s="503"/>
    </row>
    <row r="5" spans="1:15" x14ac:dyDescent="0.25">
      <c r="A5" s="505"/>
      <c r="B5" s="507"/>
      <c r="C5" s="510"/>
      <c r="D5" s="510"/>
      <c r="E5" s="3">
        <v>2019</v>
      </c>
      <c r="F5" s="3">
        <v>2020</v>
      </c>
      <c r="G5" s="3">
        <v>2021</v>
      </c>
      <c r="H5" s="3">
        <v>2022</v>
      </c>
      <c r="I5" s="3">
        <v>2023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 s="2" customFormat="1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5"/>
    </row>
    <row r="7" spans="1:15" ht="27" customHeight="1" x14ac:dyDescent="0.25">
      <c r="A7" s="82"/>
      <c r="B7" s="85" t="s">
        <v>41</v>
      </c>
      <c r="C7" s="88"/>
      <c r="D7" s="87"/>
      <c r="E7" s="86"/>
      <c r="F7" s="4"/>
      <c r="G7" s="4"/>
      <c r="H7" s="4"/>
      <c r="I7" s="4"/>
      <c r="J7" s="4"/>
      <c r="K7" s="4"/>
      <c r="L7" s="4"/>
      <c r="M7" s="4"/>
      <c r="N7" s="4"/>
      <c r="O7" s="6"/>
    </row>
    <row r="8" spans="1:15" ht="16.5" x14ac:dyDescent="0.25">
      <c r="A8" s="82">
        <v>1</v>
      </c>
      <c r="B8" s="254" t="s">
        <v>72</v>
      </c>
      <c r="C8" s="84">
        <v>1</v>
      </c>
      <c r="D8" s="84">
        <v>1</v>
      </c>
      <c r="E8" s="84"/>
      <c r="F8" s="84"/>
      <c r="G8" s="84"/>
      <c r="H8" s="84"/>
      <c r="I8" s="84"/>
      <c r="J8" s="84">
        <v>0</v>
      </c>
      <c r="K8" s="84">
        <v>0</v>
      </c>
      <c r="L8" s="84">
        <v>0</v>
      </c>
      <c r="M8" s="84">
        <v>0</v>
      </c>
      <c r="N8" s="84">
        <v>0</v>
      </c>
      <c r="O8" s="6"/>
    </row>
    <row r="9" spans="1:15" ht="16.5" x14ac:dyDescent="0.25">
      <c r="A9" s="82">
        <v>2</v>
      </c>
      <c r="B9" s="260" t="s">
        <v>73</v>
      </c>
      <c r="C9" s="84">
        <v>1</v>
      </c>
      <c r="D9" s="84">
        <v>1</v>
      </c>
      <c r="E9" s="84"/>
      <c r="F9" s="84"/>
      <c r="G9" s="84"/>
      <c r="H9" s="84"/>
      <c r="I9" s="84"/>
      <c r="J9" s="84">
        <v>0</v>
      </c>
      <c r="K9" s="84">
        <v>0</v>
      </c>
      <c r="L9" s="84">
        <v>0</v>
      </c>
      <c r="M9" s="84">
        <v>0</v>
      </c>
      <c r="N9" s="84">
        <v>0</v>
      </c>
      <c r="O9" s="6"/>
    </row>
    <row r="10" spans="1:15" ht="16.5" x14ac:dyDescent="0.25">
      <c r="A10" s="259">
        <v>3</v>
      </c>
      <c r="B10" s="262" t="str">
        <f>'[1]Lamp 2'!$B$282</f>
        <v>Kepala Sub Bagian Perencanaan dan Evaluasi</v>
      </c>
      <c r="C10" s="256">
        <v>1</v>
      </c>
      <c r="D10" s="84">
        <v>1</v>
      </c>
      <c r="E10" s="84"/>
      <c r="F10" s="84">
        <v>1</v>
      </c>
      <c r="G10" s="84"/>
      <c r="H10" s="84"/>
      <c r="I10" s="84"/>
      <c r="J10" s="84">
        <v>0</v>
      </c>
      <c r="K10" s="84">
        <v>1</v>
      </c>
      <c r="L10" s="84">
        <v>1</v>
      </c>
      <c r="M10" s="84">
        <v>1</v>
      </c>
      <c r="N10" s="84">
        <v>1</v>
      </c>
      <c r="O10" s="6"/>
    </row>
    <row r="11" spans="1:15" ht="16.5" x14ac:dyDescent="0.3">
      <c r="A11" s="99">
        <v>4</v>
      </c>
      <c r="B11" s="261" t="s">
        <v>43</v>
      </c>
      <c r="C11" s="84" t="s">
        <v>44</v>
      </c>
      <c r="D11" s="84">
        <v>1</v>
      </c>
      <c r="E11" s="84"/>
      <c r="F11" s="84"/>
      <c r="G11" s="84"/>
      <c r="H11" s="84"/>
      <c r="I11" s="84"/>
      <c r="J11" s="84">
        <v>1</v>
      </c>
      <c r="K11" s="84">
        <v>1</v>
      </c>
      <c r="L11" s="84">
        <v>1</v>
      </c>
      <c r="M11" s="84">
        <v>1</v>
      </c>
      <c r="N11" s="84">
        <v>1</v>
      </c>
      <c r="O11" s="6"/>
    </row>
    <row r="12" spans="1:15" ht="16.5" x14ac:dyDescent="0.3">
      <c r="A12" s="99">
        <v>5</v>
      </c>
      <c r="B12" s="92" t="s">
        <v>74</v>
      </c>
      <c r="C12" s="84">
        <v>1</v>
      </c>
      <c r="D12" s="84">
        <v>1</v>
      </c>
      <c r="E12" s="84"/>
      <c r="F12" s="84"/>
      <c r="G12" s="84"/>
      <c r="H12" s="84"/>
      <c r="I12" s="84"/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6"/>
    </row>
    <row r="13" spans="1:15" ht="16.5" x14ac:dyDescent="0.25">
      <c r="A13" s="259">
        <v>6</v>
      </c>
      <c r="B13" s="212" t="str">
        <f>'[1]Lamp 3'!$B$993</f>
        <v>Penyusun Laporan Keuangan</v>
      </c>
      <c r="C13" s="84" t="s">
        <v>44</v>
      </c>
      <c r="D13" s="84">
        <v>1</v>
      </c>
      <c r="E13" s="84"/>
      <c r="F13" s="84"/>
      <c r="G13" s="84"/>
      <c r="H13" s="84"/>
      <c r="I13" s="84"/>
      <c r="J13" s="84">
        <v>1</v>
      </c>
      <c r="K13" s="84">
        <v>1</v>
      </c>
      <c r="L13" s="84">
        <v>1</v>
      </c>
      <c r="M13" s="84">
        <v>1</v>
      </c>
      <c r="N13" s="84">
        <v>1</v>
      </c>
      <c r="O13" s="6"/>
    </row>
    <row r="14" spans="1:15" ht="16.5" x14ac:dyDescent="0.25">
      <c r="A14" s="259">
        <v>7</v>
      </c>
      <c r="B14" s="212" t="str">
        <f>'[1]Lamp 3'!$B$994</f>
        <v>Bendahara</v>
      </c>
      <c r="C14" s="84" t="s">
        <v>44</v>
      </c>
      <c r="D14" s="84">
        <v>1</v>
      </c>
      <c r="E14" s="84"/>
      <c r="F14" s="84"/>
      <c r="G14" s="84"/>
      <c r="H14" s="84"/>
      <c r="I14" s="84"/>
      <c r="J14" s="84">
        <v>1</v>
      </c>
      <c r="K14" s="84">
        <v>1</v>
      </c>
      <c r="L14" s="84">
        <v>1</v>
      </c>
      <c r="M14" s="84">
        <v>1</v>
      </c>
      <c r="N14" s="84">
        <v>1</v>
      </c>
      <c r="O14" s="6"/>
    </row>
    <row r="15" spans="1:15" ht="16.5" x14ac:dyDescent="0.25">
      <c r="A15" s="259">
        <v>8</v>
      </c>
      <c r="B15" s="212" t="str">
        <f>'[1]Lamp 3'!$B$995</f>
        <v>Pengelola Gaji</v>
      </c>
      <c r="C15" s="84" t="s">
        <v>44</v>
      </c>
      <c r="D15" s="84">
        <v>1</v>
      </c>
      <c r="E15" s="84"/>
      <c r="F15" s="84"/>
      <c r="G15" s="84"/>
      <c r="H15" s="84"/>
      <c r="I15" s="84"/>
      <c r="J15" s="84">
        <v>1</v>
      </c>
      <c r="K15" s="84">
        <v>1</v>
      </c>
      <c r="L15" s="84">
        <v>1</v>
      </c>
      <c r="M15" s="84">
        <v>1</v>
      </c>
      <c r="N15" s="84">
        <v>1</v>
      </c>
      <c r="O15" s="6"/>
    </row>
    <row r="16" spans="1:15" ht="16.5" x14ac:dyDescent="0.25">
      <c r="A16" s="259">
        <v>9</v>
      </c>
      <c r="B16" s="212" t="str">
        <f>'[1]Lamp 3'!$B$996</f>
        <v>Verifikator Data Laporan Keuangan</v>
      </c>
      <c r="C16" s="84">
        <v>1</v>
      </c>
      <c r="D16" s="84">
        <v>1</v>
      </c>
      <c r="E16" s="84"/>
      <c r="F16" s="84"/>
      <c r="G16" s="84"/>
      <c r="H16" s="84"/>
      <c r="I16" s="84"/>
      <c r="J16" s="84">
        <v>0</v>
      </c>
      <c r="K16" s="84">
        <v>0</v>
      </c>
      <c r="L16" s="84">
        <v>0</v>
      </c>
      <c r="M16" s="84">
        <v>0</v>
      </c>
      <c r="N16" s="84">
        <v>0</v>
      </c>
      <c r="O16" s="6"/>
    </row>
    <row r="17" spans="1:15" ht="16.5" x14ac:dyDescent="0.25">
      <c r="A17" s="259">
        <v>10</v>
      </c>
      <c r="B17" s="212" t="str">
        <f>'[1]Lamp 3'!$B$997</f>
        <v xml:space="preserve">Pengolah Data Laporan Pertanggungjawaban Kegiatan </v>
      </c>
      <c r="C17" s="84">
        <v>1</v>
      </c>
      <c r="D17" s="84">
        <v>1</v>
      </c>
      <c r="E17" s="84"/>
      <c r="F17" s="84"/>
      <c r="G17" s="84"/>
      <c r="H17" s="84"/>
      <c r="I17" s="84"/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6"/>
    </row>
    <row r="18" spans="1:15" ht="16.5" x14ac:dyDescent="0.25">
      <c r="A18" s="259">
        <v>11</v>
      </c>
      <c r="B18" s="212" t="str">
        <f>'[1]Lamp 3'!$B$998</f>
        <v>Pengelola Sumber Pendapatan Asli Daerah</v>
      </c>
      <c r="C18" s="84" t="s">
        <v>44</v>
      </c>
      <c r="D18" s="84">
        <v>1</v>
      </c>
      <c r="E18" s="84"/>
      <c r="F18" s="84"/>
      <c r="G18" s="84"/>
      <c r="H18" s="84"/>
      <c r="I18" s="84"/>
      <c r="J18" s="84">
        <v>1</v>
      </c>
      <c r="K18" s="84">
        <v>1</v>
      </c>
      <c r="L18" s="84">
        <v>1</v>
      </c>
      <c r="M18" s="84">
        <v>1</v>
      </c>
      <c r="N18" s="84">
        <v>1</v>
      </c>
      <c r="O18" s="6"/>
    </row>
    <row r="19" spans="1:15" ht="16.5" x14ac:dyDescent="0.25">
      <c r="A19" s="259">
        <v>12</v>
      </c>
      <c r="B19" s="212" t="str">
        <f>'[1]Lamp 3'!$B$999</f>
        <v>Pengelola Pemanfaatan Barang Milik Daerah</v>
      </c>
      <c r="C19" s="84" t="s">
        <v>44</v>
      </c>
      <c r="D19" s="84">
        <v>1</v>
      </c>
      <c r="E19" s="84"/>
      <c r="F19" s="84"/>
      <c r="G19" s="84"/>
      <c r="H19" s="84"/>
      <c r="I19" s="84"/>
      <c r="J19" s="84">
        <v>1</v>
      </c>
      <c r="K19" s="84">
        <v>1</v>
      </c>
      <c r="L19" s="84">
        <v>1</v>
      </c>
      <c r="M19" s="84">
        <v>1</v>
      </c>
      <c r="N19" s="84">
        <v>1</v>
      </c>
      <c r="O19" s="6"/>
    </row>
    <row r="20" spans="1:15" ht="16.5" x14ac:dyDescent="0.25">
      <c r="A20" s="259">
        <v>13</v>
      </c>
      <c r="B20" s="217" t="str">
        <f>'[1]Lamp 3'!$B$1000</f>
        <v>Pengelola Penilaian Kinerja Pegawai</v>
      </c>
      <c r="C20" s="84" t="s">
        <v>44</v>
      </c>
      <c r="D20" s="84">
        <v>1</v>
      </c>
      <c r="E20" s="84"/>
      <c r="F20" s="84"/>
      <c r="G20" s="84"/>
      <c r="H20" s="84"/>
      <c r="I20" s="84"/>
      <c r="J20" s="84">
        <v>1</v>
      </c>
      <c r="K20" s="84">
        <v>1</v>
      </c>
      <c r="L20" s="84">
        <v>1</v>
      </c>
      <c r="M20" s="84">
        <v>1</v>
      </c>
      <c r="N20" s="84">
        <v>1</v>
      </c>
      <c r="O20" s="6"/>
    </row>
    <row r="21" spans="1:15" ht="15.75" x14ac:dyDescent="0.25">
      <c r="A21" s="259">
        <v>14</v>
      </c>
      <c r="B21" s="263" t="str">
        <f>'[1]Lamp 2'!$B$283</f>
        <v>Kepala Sub Bagian Administrasi Umum</v>
      </c>
      <c r="C21" s="84">
        <v>1</v>
      </c>
      <c r="D21" s="84">
        <v>1</v>
      </c>
      <c r="E21" s="84"/>
      <c r="F21" s="84"/>
      <c r="G21" s="84"/>
      <c r="H21" s="84"/>
      <c r="I21" s="84"/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6"/>
    </row>
    <row r="22" spans="1:15" ht="16.5" x14ac:dyDescent="0.25">
      <c r="A22" s="259">
        <v>15</v>
      </c>
      <c r="B22" s="218" t="str">
        <f>'[1]Lamp 3'!$B$1001</f>
        <v>Analis Tatalaksana</v>
      </c>
      <c r="C22" s="84" t="s">
        <v>44</v>
      </c>
      <c r="D22" s="84">
        <v>1</v>
      </c>
      <c r="E22" s="84"/>
      <c r="F22" s="84"/>
      <c r="G22" s="84"/>
      <c r="H22" s="84"/>
      <c r="I22" s="84"/>
      <c r="J22" s="84">
        <v>1</v>
      </c>
      <c r="K22" s="84">
        <v>1</v>
      </c>
      <c r="L22" s="84">
        <v>1</v>
      </c>
      <c r="M22" s="84">
        <v>1</v>
      </c>
      <c r="N22" s="84">
        <v>1</v>
      </c>
      <c r="O22" s="6"/>
    </row>
    <row r="23" spans="1:15" ht="16.5" x14ac:dyDescent="0.25">
      <c r="A23" s="259">
        <v>16</v>
      </c>
      <c r="B23" s="212" t="str">
        <f>'[1]Lamp 3'!$B$1002</f>
        <v>Penyusun Rencana Kebutuhan Rumah Tangga dan Perlengkapan</v>
      </c>
      <c r="C23" s="84">
        <v>4</v>
      </c>
      <c r="D23" s="84">
        <v>4</v>
      </c>
      <c r="E23" s="84"/>
      <c r="F23" s="84"/>
      <c r="G23" s="84"/>
      <c r="H23" s="84"/>
      <c r="I23" s="84"/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6"/>
    </row>
    <row r="24" spans="1:15" ht="16.5" x14ac:dyDescent="0.25">
      <c r="A24" s="259">
        <v>17</v>
      </c>
      <c r="B24" s="212" t="str">
        <f>'[1]Lamp 3'!$B$1003</f>
        <v>Penyusun Bahan Kebijakan</v>
      </c>
      <c r="C24" s="84">
        <v>1</v>
      </c>
      <c r="D24" s="84">
        <v>1</v>
      </c>
      <c r="E24" s="84"/>
      <c r="F24" s="84"/>
      <c r="G24" s="84"/>
      <c r="H24" s="84"/>
      <c r="I24" s="84"/>
      <c r="J24" s="84">
        <v>0</v>
      </c>
      <c r="K24" s="84">
        <v>0</v>
      </c>
      <c r="L24" s="84">
        <v>0</v>
      </c>
      <c r="M24" s="84">
        <v>0</v>
      </c>
      <c r="N24" s="84">
        <v>0</v>
      </c>
      <c r="O24" s="6"/>
    </row>
    <row r="25" spans="1:15" ht="16.5" x14ac:dyDescent="0.25">
      <c r="A25" s="259">
        <v>18</v>
      </c>
      <c r="B25" s="212" t="str">
        <f>'[1]Lamp 3'!$B$1004</f>
        <v>Pengelola Kepegawaian</v>
      </c>
      <c r="C25" s="84">
        <v>1</v>
      </c>
      <c r="D25" s="84">
        <v>1</v>
      </c>
      <c r="E25" s="84"/>
      <c r="F25" s="84"/>
      <c r="G25" s="84"/>
      <c r="H25" s="84"/>
      <c r="I25" s="84"/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6"/>
    </row>
    <row r="26" spans="1:15" ht="16.5" x14ac:dyDescent="0.25">
      <c r="A26" s="259">
        <v>19</v>
      </c>
      <c r="B26" s="212" t="str">
        <f>'[1]Lamp 3'!$B$1005</f>
        <v>Pengelola Surat</v>
      </c>
      <c r="C26" s="84">
        <v>1</v>
      </c>
      <c r="D26" s="84">
        <v>1</v>
      </c>
      <c r="E26" s="84"/>
      <c r="F26" s="84"/>
      <c r="G26" s="84"/>
      <c r="H26" s="84"/>
      <c r="I26" s="84"/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6"/>
    </row>
    <row r="27" spans="1:15" ht="16.5" x14ac:dyDescent="0.25">
      <c r="A27" s="259">
        <v>20</v>
      </c>
      <c r="B27" s="212" t="str">
        <f>'[1]Lamp 3'!$B$1006</f>
        <v>Pengadministrasi Persuratan</v>
      </c>
      <c r="C27" s="84">
        <v>1</v>
      </c>
      <c r="D27" s="84">
        <v>1</v>
      </c>
      <c r="E27" s="84"/>
      <c r="F27" s="84"/>
      <c r="G27" s="84"/>
      <c r="H27" s="84"/>
      <c r="I27" s="84"/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6"/>
    </row>
    <row r="28" spans="1:15" ht="16.5" x14ac:dyDescent="0.25">
      <c r="A28" s="259">
        <v>21</v>
      </c>
      <c r="B28" s="212" t="str">
        <f>'[1]Lamp 3'!$B$1007</f>
        <v>Petugas Keamanan</v>
      </c>
      <c r="C28" s="84">
        <v>2</v>
      </c>
      <c r="D28" s="84">
        <v>2</v>
      </c>
      <c r="E28" s="84"/>
      <c r="F28" s="84"/>
      <c r="G28" s="84"/>
      <c r="H28" s="84"/>
      <c r="I28" s="84"/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6"/>
    </row>
    <row r="29" spans="1:15" ht="16.5" x14ac:dyDescent="0.25">
      <c r="A29" s="259">
        <v>22</v>
      </c>
      <c r="B29" s="212" t="str">
        <f>'[1]Lamp 3'!$B$1008</f>
        <v xml:space="preserve">Pengemudi </v>
      </c>
      <c r="C29" s="84">
        <v>2</v>
      </c>
      <c r="D29" s="84">
        <v>2</v>
      </c>
      <c r="E29" s="84"/>
      <c r="F29" s="84"/>
      <c r="G29" s="84"/>
      <c r="H29" s="84"/>
      <c r="I29" s="84"/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6"/>
    </row>
    <row r="30" spans="1:15" ht="16.5" x14ac:dyDescent="0.25">
      <c r="A30" s="259">
        <v>23</v>
      </c>
      <c r="B30" s="212" t="str">
        <f>'[1]Lamp 3'!$B$1009</f>
        <v>Pramu Kebersihan</v>
      </c>
      <c r="C30" s="84">
        <v>3</v>
      </c>
      <c r="D30" s="84">
        <v>3</v>
      </c>
      <c r="E30" s="84"/>
      <c r="F30" s="84"/>
      <c r="G30" s="84"/>
      <c r="H30" s="84"/>
      <c r="I30" s="84"/>
      <c r="J30" s="84">
        <v>0</v>
      </c>
      <c r="K30" s="84">
        <v>0</v>
      </c>
      <c r="L30" s="84">
        <v>0</v>
      </c>
      <c r="M30" s="84">
        <v>0</v>
      </c>
      <c r="N30" s="84">
        <v>0</v>
      </c>
      <c r="O30" s="6"/>
    </row>
    <row r="31" spans="1:15" ht="18" x14ac:dyDescent="0.25">
      <c r="A31" s="99">
        <v>24</v>
      </c>
      <c r="B31" s="264" t="s">
        <v>127</v>
      </c>
      <c r="C31" s="84">
        <v>1</v>
      </c>
      <c r="D31" s="84">
        <v>1</v>
      </c>
      <c r="E31" s="84"/>
      <c r="F31" s="84"/>
      <c r="G31" s="84"/>
      <c r="H31" s="84"/>
      <c r="I31" s="84"/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6"/>
    </row>
    <row r="32" spans="1:15" ht="16.5" x14ac:dyDescent="0.3">
      <c r="A32" s="99">
        <v>25</v>
      </c>
      <c r="B32" s="200" t="s">
        <v>134</v>
      </c>
      <c r="C32" s="84">
        <v>1</v>
      </c>
      <c r="D32" s="84">
        <v>1</v>
      </c>
      <c r="E32" s="84"/>
      <c r="F32" s="84"/>
      <c r="G32" s="84"/>
      <c r="H32" s="84"/>
      <c r="I32" s="84"/>
      <c r="J32" s="84">
        <v>0</v>
      </c>
      <c r="K32" s="84">
        <v>0</v>
      </c>
      <c r="L32" s="84">
        <v>0</v>
      </c>
      <c r="M32" s="84">
        <v>0</v>
      </c>
      <c r="N32" s="84">
        <v>0</v>
      </c>
      <c r="O32" s="6"/>
    </row>
    <row r="33" spans="1:15" ht="16.5" x14ac:dyDescent="0.25">
      <c r="A33" s="99">
        <v>26</v>
      </c>
      <c r="B33" s="89" t="s">
        <v>47</v>
      </c>
      <c r="C33" s="84" t="s">
        <v>76</v>
      </c>
      <c r="D33" s="84">
        <v>1</v>
      </c>
      <c r="E33" s="84"/>
      <c r="F33" s="84"/>
      <c r="G33" s="84"/>
      <c r="H33" s="84"/>
      <c r="I33" s="84"/>
      <c r="J33" s="84">
        <v>1</v>
      </c>
      <c r="K33" s="84">
        <v>1</v>
      </c>
      <c r="L33" s="84">
        <v>1</v>
      </c>
      <c r="M33" s="84">
        <v>1</v>
      </c>
      <c r="N33" s="84">
        <v>1</v>
      </c>
      <c r="O33" s="6"/>
    </row>
    <row r="34" spans="1:15" ht="16.5" x14ac:dyDescent="0.25">
      <c r="A34" s="99">
        <v>27</v>
      </c>
      <c r="B34" s="89" t="s">
        <v>48</v>
      </c>
      <c r="C34" s="84">
        <v>1</v>
      </c>
      <c r="D34" s="84">
        <v>1</v>
      </c>
      <c r="E34" s="84"/>
      <c r="F34" s="84"/>
      <c r="G34" s="84"/>
      <c r="H34" s="84"/>
      <c r="I34" s="84"/>
      <c r="J34" s="84">
        <v>0</v>
      </c>
      <c r="K34" s="84">
        <v>0</v>
      </c>
      <c r="L34" s="84">
        <v>0</v>
      </c>
      <c r="M34" s="84">
        <v>0</v>
      </c>
      <c r="N34" s="84">
        <v>0</v>
      </c>
      <c r="O34" s="6"/>
    </row>
    <row r="35" spans="1:15" ht="16.5" x14ac:dyDescent="0.3">
      <c r="A35" s="99">
        <v>28</v>
      </c>
      <c r="B35" s="200" t="s">
        <v>139</v>
      </c>
      <c r="C35" s="84" t="s">
        <v>44</v>
      </c>
      <c r="D35" s="84">
        <v>1</v>
      </c>
      <c r="E35" s="84"/>
      <c r="F35" s="84"/>
      <c r="G35" s="84"/>
      <c r="H35" s="84"/>
      <c r="I35" s="84"/>
      <c r="J35" s="84">
        <v>1</v>
      </c>
      <c r="K35" s="84">
        <v>1</v>
      </c>
      <c r="L35" s="84">
        <v>1</v>
      </c>
      <c r="M35" s="84">
        <v>1</v>
      </c>
      <c r="N35" s="84">
        <v>1</v>
      </c>
      <c r="O35" s="6"/>
    </row>
    <row r="36" spans="1:15" ht="16.5" x14ac:dyDescent="0.3">
      <c r="A36" s="99">
        <v>29</v>
      </c>
      <c r="B36" s="90" t="s">
        <v>49</v>
      </c>
      <c r="C36" s="84" t="s">
        <v>75</v>
      </c>
      <c r="D36" s="84">
        <v>1</v>
      </c>
      <c r="E36" s="84"/>
      <c r="F36" s="84"/>
      <c r="G36" s="84"/>
      <c r="H36" s="84"/>
      <c r="I36" s="84"/>
      <c r="J36" s="84">
        <v>1</v>
      </c>
      <c r="K36" s="84">
        <v>1</v>
      </c>
      <c r="L36" s="84">
        <v>1</v>
      </c>
      <c r="M36" s="84">
        <v>1</v>
      </c>
      <c r="N36" s="84">
        <v>1</v>
      </c>
      <c r="O36" s="6"/>
    </row>
    <row r="37" spans="1:15" ht="16.5" x14ac:dyDescent="0.3">
      <c r="A37" s="99">
        <v>30</v>
      </c>
      <c r="B37" s="90" t="s">
        <v>50</v>
      </c>
      <c r="C37" s="84">
        <v>1</v>
      </c>
      <c r="D37" s="84">
        <v>1</v>
      </c>
      <c r="E37" s="84"/>
      <c r="F37" s="84"/>
      <c r="G37" s="84"/>
      <c r="H37" s="84"/>
      <c r="I37" s="84"/>
      <c r="J37" s="84">
        <v>0</v>
      </c>
      <c r="K37" s="84">
        <v>0</v>
      </c>
      <c r="L37" s="84">
        <v>0</v>
      </c>
      <c r="M37" s="84">
        <v>0</v>
      </c>
      <c r="N37" s="84">
        <v>0</v>
      </c>
      <c r="O37" s="6"/>
    </row>
    <row r="38" spans="1:15" ht="24.75" customHeight="1" x14ac:dyDescent="0.25">
      <c r="A38" s="84">
        <v>31</v>
      </c>
      <c r="B38" s="91" t="s">
        <v>51</v>
      </c>
      <c r="C38" s="84">
        <v>1</v>
      </c>
      <c r="D38" s="84">
        <v>1</v>
      </c>
      <c r="E38" s="84"/>
      <c r="F38" s="84"/>
      <c r="G38" s="84"/>
      <c r="H38" s="84"/>
      <c r="I38" s="84"/>
      <c r="J38" s="84">
        <v>0</v>
      </c>
      <c r="K38" s="84">
        <v>0</v>
      </c>
      <c r="L38" s="84">
        <v>0</v>
      </c>
      <c r="M38" s="84">
        <v>0</v>
      </c>
      <c r="N38" s="84">
        <v>0</v>
      </c>
      <c r="O38" s="6"/>
    </row>
    <row r="39" spans="1:15" ht="16.5" x14ac:dyDescent="0.3">
      <c r="A39" s="99">
        <v>32</v>
      </c>
      <c r="B39" s="200" t="s">
        <v>135</v>
      </c>
      <c r="C39" s="84" t="s">
        <v>44</v>
      </c>
      <c r="D39" s="84">
        <v>1</v>
      </c>
      <c r="E39" s="84"/>
      <c r="F39" s="84"/>
      <c r="G39" s="84"/>
      <c r="H39" s="84"/>
      <c r="I39" s="84"/>
      <c r="J39" s="84">
        <v>1</v>
      </c>
      <c r="K39" s="84">
        <v>1</v>
      </c>
      <c r="L39" s="84">
        <v>1</v>
      </c>
      <c r="M39" s="84">
        <v>1</v>
      </c>
      <c r="N39" s="84">
        <v>1</v>
      </c>
      <c r="O39" s="6"/>
    </row>
    <row r="40" spans="1:15" ht="16.5" x14ac:dyDescent="0.3">
      <c r="A40" s="99">
        <v>33</v>
      </c>
      <c r="B40" s="90" t="s">
        <v>52</v>
      </c>
      <c r="C40" s="84">
        <v>1</v>
      </c>
      <c r="D40" s="84">
        <v>1</v>
      </c>
      <c r="E40" s="84"/>
      <c r="F40" s="84"/>
      <c r="G40" s="84"/>
      <c r="H40" s="84"/>
      <c r="I40" s="84"/>
      <c r="J40" s="84">
        <v>0</v>
      </c>
      <c r="K40" s="84">
        <v>0</v>
      </c>
      <c r="L40" s="84">
        <v>0</v>
      </c>
      <c r="M40" s="84">
        <v>0</v>
      </c>
      <c r="N40" s="84">
        <v>0</v>
      </c>
      <c r="O40" s="6"/>
    </row>
    <row r="41" spans="1:15" ht="16.5" x14ac:dyDescent="0.3">
      <c r="A41" s="99">
        <v>34</v>
      </c>
      <c r="B41" s="90" t="s">
        <v>53</v>
      </c>
      <c r="C41" s="84">
        <v>1</v>
      </c>
      <c r="D41" s="84">
        <v>1</v>
      </c>
      <c r="E41" s="84"/>
      <c r="F41" s="84"/>
      <c r="G41" s="84"/>
      <c r="H41" s="84"/>
      <c r="I41" s="84"/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6"/>
    </row>
    <row r="42" spans="1:15" ht="18" x14ac:dyDescent="0.25">
      <c r="A42" s="99">
        <v>35</v>
      </c>
      <c r="B42" s="97" t="s">
        <v>54</v>
      </c>
      <c r="C42" s="84">
        <v>1</v>
      </c>
      <c r="D42" s="84">
        <v>1</v>
      </c>
      <c r="E42" s="84"/>
      <c r="F42" s="84"/>
      <c r="G42" s="84"/>
      <c r="H42" s="84"/>
      <c r="I42" s="84"/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6"/>
    </row>
    <row r="43" spans="1:15" ht="16.5" x14ac:dyDescent="0.25">
      <c r="A43" s="259">
        <v>36</v>
      </c>
      <c r="B43" s="212" t="s">
        <v>77</v>
      </c>
      <c r="C43" s="266" t="s">
        <v>44</v>
      </c>
      <c r="D43" s="84">
        <v>2</v>
      </c>
      <c r="E43" s="84"/>
      <c r="F43" s="84"/>
      <c r="G43" s="84"/>
      <c r="H43" s="84"/>
      <c r="I43" s="84"/>
      <c r="J43" s="84">
        <v>2</v>
      </c>
      <c r="K43" s="84">
        <v>2</v>
      </c>
      <c r="L43" s="84">
        <v>2</v>
      </c>
      <c r="M43" s="84">
        <v>2</v>
      </c>
      <c r="N43" s="84">
        <v>2</v>
      </c>
      <c r="O43" s="6"/>
    </row>
    <row r="44" spans="1:15" ht="16.5" x14ac:dyDescent="0.3">
      <c r="A44" s="99">
        <v>37</v>
      </c>
      <c r="B44" s="200" t="s">
        <v>55</v>
      </c>
      <c r="C44" s="84" t="s">
        <v>44</v>
      </c>
      <c r="D44" s="84">
        <v>1</v>
      </c>
      <c r="E44" s="84"/>
      <c r="F44" s="84"/>
      <c r="G44" s="84"/>
      <c r="H44" s="84"/>
      <c r="I44" s="84"/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6"/>
    </row>
    <row r="45" spans="1:15" ht="16.5" x14ac:dyDescent="0.3">
      <c r="A45" s="99">
        <v>38</v>
      </c>
      <c r="B45" s="90" t="s">
        <v>56</v>
      </c>
      <c r="C45" s="84">
        <v>1</v>
      </c>
      <c r="D45" s="84">
        <v>1</v>
      </c>
      <c r="E45" s="84"/>
      <c r="F45" s="84"/>
      <c r="G45" s="84"/>
      <c r="H45" s="84"/>
      <c r="I45" s="84"/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6"/>
    </row>
    <row r="46" spans="1:15" ht="16.5" x14ac:dyDescent="0.3">
      <c r="A46" s="99">
        <v>39</v>
      </c>
      <c r="B46" s="90" t="s">
        <v>57</v>
      </c>
      <c r="C46" s="84">
        <v>2</v>
      </c>
      <c r="D46" s="84">
        <v>2</v>
      </c>
      <c r="E46" s="84"/>
      <c r="F46" s="84"/>
      <c r="G46" s="84"/>
      <c r="H46" s="84"/>
      <c r="I46" s="84"/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6"/>
    </row>
    <row r="47" spans="1:15" ht="16.5" x14ac:dyDescent="0.3">
      <c r="A47" s="99">
        <v>40</v>
      </c>
      <c r="B47" s="204" t="s">
        <v>128</v>
      </c>
      <c r="C47" s="84">
        <v>1</v>
      </c>
      <c r="D47" s="84">
        <v>1</v>
      </c>
      <c r="E47" s="84"/>
      <c r="F47" s="84"/>
      <c r="G47" s="84"/>
      <c r="H47" s="84"/>
      <c r="I47" s="84"/>
      <c r="J47" s="84">
        <v>0</v>
      </c>
      <c r="K47" s="84">
        <v>0</v>
      </c>
      <c r="L47" s="84">
        <v>0</v>
      </c>
      <c r="M47" s="84">
        <v>0</v>
      </c>
      <c r="N47" s="84">
        <v>0</v>
      </c>
      <c r="O47" s="6"/>
    </row>
    <row r="48" spans="1:15" ht="16.5" x14ac:dyDescent="0.3">
      <c r="A48" s="99">
        <v>41</v>
      </c>
      <c r="B48" s="90" t="s">
        <v>58</v>
      </c>
      <c r="C48" s="84">
        <v>1</v>
      </c>
      <c r="D48" s="84">
        <v>1</v>
      </c>
      <c r="E48" s="84"/>
      <c r="F48" s="84"/>
      <c r="G48" s="84"/>
      <c r="H48" s="84"/>
      <c r="I48" s="84"/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6"/>
    </row>
    <row r="49" spans="1:15" ht="16.5" x14ac:dyDescent="0.3">
      <c r="A49" s="99">
        <v>42</v>
      </c>
      <c r="B49" s="90" t="s">
        <v>59</v>
      </c>
      <c r="C49" s="84">
        <v>1</v>
      </c>
      <c r="D49" s="84">
        <v>1</v>
      </c>
      <c r="E49" s="84"/>
      <c r="F49" s="84"/>
      <c r="G49" s="84"/>
      <c r="H49" s="84"/>
      <c r="I49" s="84"/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6"/>
    </row>
    <row r="50" spans="1:15" ht="16.5" x14ac:dyDescent="0.3">
      <c r="A50" s="99">
        <v>43</v>
      </c>
      <c r="B50" s="204" t="s">
        <v>138</v>
      </c>
      <c r="C50" s="84" t="s">
        <v>44</v>
      </c>
      <c r="D50" s="84">
        <v>1</v>
      </c>
      <c r="E50" s="84"/>
      <c r="F50" s="84"/>
      <c r="G50" s="84"/>
      <c r="H50" s="84"/>
      <c r="I50" s="84"/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6"/>
    </row>
    <row r="51" spans="1:15" ht="16.5" x14ac:dyDescent="0.3">
      <c r="A51" s="99">
        <v>44</v>
      </c>
      <c r="B51" s="90" t="s">
        <v>60</v>
      </c>
      <c r="C51" s="84">
        <v>1</v>
      </c>
      <c r="D51" s="84">
        <v>1</v>
      </c>
      <c r="E51" s="84"/>
      <c r="F51" s="84"/>
      <c r="G51" s="84"/>
      <c r="H51" s="84"/>
      <c r="I51" s="84"/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6"/>
    </row>
    <row r="52" spans="1:15" ht="16.5" x14ac:dyDescent="0.3">
      <c r="A52" s="99">
        <v>45</v>
      </c>
      <c r="B52" s="90" t="s">
        <v>61</v>
      </c>
      <c r="C52" s="84">
        <v>15</v>
      </c>
      <c r="D52" s="84">
        <v>15</v>
      </c>
      <c r="E52" s="84"/>
      <c r="F52" s="84"/>
      <c r="G52" s="84"/>
      <c r="H52" s="84"/>
      <c r="I52" s="84"/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6"/>
    </row>
    <row r="53" spans="1:15" ht="18" x14ac:dyDescent="0.25">
      <c r="A53" s="99">
        <v>46</v>
      </c>
      <c r="B53" s="98" t="s">
        <v>62</v>
      </c>
      <c r="C53" s="84">
        <v>1</v>
      </c>
      <c r="D53" s="84">
        <v>1</v>
      </c>
      <c r="E53" s="84"/>
      <c r="F53" s="84"/>
      <c r="G53" s="84"/>
      <c r="H53" s="84"/>
      <c r="I53" s="84"/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6"/>
    </row>
    <row r="54" spans="1:15" ht="16.5" x14ac:dyDescent="0.25">
      <c r="A54" s="255">
        <v>47</v>
      </c>
      <c r="B54" s="262" t="str">
        <f>'[1]Lamp 2'!$B$293</f>
        <v>Kepala Seksi Pelatihan Produktivitas dan Penempatan Tenaga Kerja</v>
      </c>
      <c r="C54" s="256">
        <v>1</v>
      </c>
      <c r="D54" s="84">
        <v>1</v>
      </c>
      <c r="E54" s="84"/>
      <c r="F54" s="84"/>
      <c r="G54" s="84"/>
      <c r="H54" s="84"/>
      <c r="I54" s="84"/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6"/>
    </row>
    <row r="55" spans="1:15" ht="16.5" x14ac:dyDescent="0.25">
      <c r="A55" s="259">
        <v>48</v>
      </c>
      <c r="B55" s="212" t="str">
        <f>'[1]Lamp 3'!$B$1023</f>
        <v>Analis Bahan Pelatihan dan Produktivitas Tenaga Kerja</v>
      </c>
      <c r="C55" s="266" t="s">
        <v>44</v>
      </c>
      <c r="D55" s="84">
        <v>1</v>
      </c>
      <c r="E55" s="84"/>
      <c r="F55" s="84"/>
      <c r="G55" s="84"/>
      <c r="H55" s="84"/>
      <c r="I55" s="84"/>
      <c r="J55" s="84">
        <v>1</v>
      </c>
      <c r="K55" s="84">
        <v>1</v>
      </c>
      <c r="L55" s="84">
        <v>1</v>
      </c>
      <c r="M55" s="84">
        <v>1</v>
      </c>
      <c r="N55" s="84">
        <v>1</v>
      </c>
      <c r="O55" s="6"/>
    </row>
    <row r="56" spans="1:15" ht="16.5" x14ac:dyDescent="0.25">
      <c r="A56" s="259">
        <v>49</v>
      </c>
      <c r="B56" s="212" t="str">
        <f>'[1]Lamp 3'!$B$1024</f>
        <v>Pengelola Bahan Pelatihan dan Produktivitas</v>
      </c>
      <c r="C56" s="266" t="s">
        <v>44</v>
      </c>
      <c r="D56" s="84">
        <v>1</v>
      </c>
      <c r="E56" s="84"/>
      <c r="F56" s="84"/>
      <c r="G56" s="84"/>
      <c r="H56" s="84"/>
      <c r="I56" s="84"/>
      <c r="J56" s="84">
        <v>1</v>
      </c>
      <c r="K56" s="84">
        <v>1</v>
      </c>
      <c r="L56" s="84">
        <v>1</v>
      </c>
      <c r="M56" s="84">
        <v>1</v>
      </c>
      <c r="N56" s="84">
        <v>1</v>
      </c>
      <c r="O56" s="6"/>
    </row>
    <row r="57" spans="1:15" ht="27.75" customHeight="1" x14ac:dyDescent="0.25">
      <c r="A57" s="265">
        <v>50</v>
      </c>
      <c r="B57" s="212" t="str">
        <f>'[1]Lamp 3'!$B$1025</f>
        <v>Pengelola Bahan Penempatan Tenaga Kerja dan Perluasan Kesempatan Kerja</v>
      </c>
      <c r="C57" s="266">
        <v>1</v>
      </c>
      <c r="D57" s="84">
        <v>1</v>
      </c>
      <c r="E57" s="84"/>
      <c r="F57" s="84"/>
      <c r="G57" s="84"/>
      <c r="H57" s="84"/>
      <c r="I57" s="84"/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6"/>
    </row>
    <row r="58" spans="1:15" ht="16.5" x14ac:dyDescent="0.25">
      <c r="A58" s="259">
        <v>51</v>
      </c>
      <c r="B58" s="212" t="str">
        <f>'[1]Lamp 3'!$B$1026</f>
        <v>Pengelola Penempatan TKI</v>
      </c>
      <c r="C58" s="266" t="s">
        <v>44</v>
      </c>
      <c r="D58" s="84">
        <v>1</v>
      </c>
      <c r="E58" s="84"/>
      <c r="F58" s="84"/>
      <c r="G58" s="84"/>
      <c r="H58" s="84"/>
      <c r="I58" s="84"/>
      <c r="J58" s="84">
        <v>1</v>
      </c>
      <c r="K58" s="84">
        <v>1</v>
      </c>
      <c r="L58" s="84">
        <v>1</v>
      </c>
      <c r="M58" s="84">
        <v>1</v>
      </c>
      <c r="N58" s="84">
        <v>1</v>
      </c>
      <c r="O58" s="6"/>
    </row>
    <row r="59" spans="1:15" ht="16.5" x14ac:dyDescent="0.25">
      <c r="A59" s="259">
        <v>52</v>
      </c>
      <c r="B59" s="212" t="str">
        <f>'[1]Lamp 3'!$B$1027</f>
        <v>Pengelola Perlindungan dan Pemberdayaan TKI</v>
      </c>
      <c r="C59" s="266" t="s">
        <v>44</v>
      </c>
      <c r="D59" s="84">
        <v>1</v>
      </c>
      <c r="E59" s="84"/>
      <c r="F59" s="84"/>
      <c r="G59" s="84"/>
      <c r="H59" s="84"/>
      <c r="I59" s="84"/>
      <c r="J59" s="84">
        <v>1</v>
      </c>
      <c r="K59" s="84">
        <v>1</v>
      </c>
      <c r="L59" s="84">
        <v>1</v>
      </c>
      <c r="M59" s="84">
        <v>1</v>
      </c>
      <c r="N59" s="84">
        <v>1</v>
      </c>
      <c r="O59" s="6"/>
    </row>
    <row r="60" spans="1:15" ht="16.5" x14ac:dyDescent="0.25">
      <c r="A60" s="259">
        <v>53</v>
      </c>
      <c r="B60" s="217" t="str">
        <f>'[1]Lamp 3'!$B$1028</f>
        <v>Pengelola Kelembagaan dan Pemasyarakatan Program TKI</v>
      </c>
      <c r="C60" s="266" t="s">
        <v>44</v>
      </c>
      <c r="D60" s="84">
        <v>1</v>
      </c>
      <c r="E60" s="84"/>
      <c r="F60" s="84"/>
      <c r="G60" s="84"/>
      <c r="H60" s="84"/>
      <c r="I60" s="84"/>
      <c r="J60" s="84">
        <v>1</v>
      </c>
      <c r="K60" s="84">
        <v>1</v>
      </c>
      <c r="L60" s="84">
        <v>1</v>
      </c>
      <c r="M60" s="84">
        <v>1</v>
      </c>
      <c r="N60" s="84">
        <v>1</v>
      </c>
      <c r="O60" s="6"/>
    </row>
    <row r="61" spans="1:15" ht="29.25" customHeight="1" x14ac:dyDescent="0.25">
      <c r="A61" s="255">
        <v>54</v>
      </c>
      <c r="B61" s="262" t="str">
        <f>'[1]Lamp 2'!$B$294</f>
        <v>Kepala Seksi Penyediaan, Perluasan dan Pengembangan Kesempatan Kerja Serta Syarat-Syarat Kerja</v>
      </c>
      <c r="C61" s="256">
        <v>1</v>
      </c>
      <c r="D61" s="84">
        <v>1</v>
      </c>
      <c r="E61" s="84"/>
      <c r="F61" s="84"/>
      <c r="G61" s="84"/>
      <c r="H61" s="84"/>
      <c r="I61" s="84"/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6"/>
    </row>
    <row r="62" spans="1:15" ht="16.5" x14ac:dyDescent="0.25">
      <c r="A62" s="259">
        <v>55</v>
      </c>
      <c r="B62" s="218" t="str">
        <f>'[1]Lamp 3'!$B$1029</f>
        <v>Analis Bahan Persyaratan Kerja</v>
      </c>
      <c r="C62" s="266" t="s">
        <v>44</v>
      </c>
      <c r="D62" s="84">
        <v>1</v>
      </c>
      <c r="E62" s="84"/>
      <c r="F62" s="84"/>
      <c r="G62" s="84"/>
      <c r="H62" s="84"/>
      <c r="I62" s="84"/>
      <c r="J62" s="84">
        <v>1</v>
      </c>
      <c r="K62" s="84">
        <v>1</v>
      </c>
      <c r="L62" s="84">
        <v>1</v>
      </c>
      <c r="M62" s="84">
        <v>1</v>
      </c>
      <c r="N62" s="84">
        <v>1</v>
      </c>
      <c r="O62" s="6"/>
    </row>
    <row r="63" spans="1:15" ht="16.5" x14ac:dyDescent="0.25">
      <c r="A63" s="259">
        <v>56</v>
      </c>
      <c r="B63" s="212" t="str">
        <f>'[1]Lamp 3'!$B$1030</f>
        <v>Analis Bahan Pengembangan Informasi Pasar Kerja</v>
      </c>
      <c r="C63" s="266">
        <v>1</v>
      </c>
      <c r="D63" s="84">
        <v>1</v>
      </c>
      <c r="E63" s="84"/>
      <c r="F63" s="84"/>
      <c r="G63" s="84"/>
      <c r="H63" s="84"/>
      <c r="I63" s="84"/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6"/>
    </row>
    <row r="64" spans="1:15" ht="16.5" x14ac:dyDescent="0.25">
      <c r="A64" s="259">
        <v>57</v>
      </c>
      <c r="B64" s="217" t="str">
        <f>'[1]Lamp 3'!$B$1031</f>
        <v>Pengelola Data Pameran dan Kemitraan</v>
      </c>
      <c r="C64" s="266" t="s">
        <v>44</v>
      </c>
      <c r="D64" s="84">
        <v>1</v>
      </c>
      <c r="E64" s="84"/>
      <c r="F64" s="84"/>
      <c r="G64" s="84"/>
      <c r="H64" s="84"/>
      <c r="I64" s="84"/>
      <c r="J64" s="84">
        <v>1</v>
      </c>
      <c r="K64" s="84">
        <v>1</v>
      </c>
      <c r="L64" s="84">
        <v>1</v>
      </c>
      <c r="M64" s="84">
        <v>1</v>
      </c>
      <c r="N64" s="84">
        <v>1</v>
      </c>
      <c r="O64" s="6"/>
    </row>
    <row r="65" spans="1:15" ht="33" x14ac:dyDescent="0.25">
      <c r="A65" s="255">
        <v>58</v>
      </c>
      <c r="B65" s="262" t="str">
        <f>'[1]Lamp 2'!$B$295</f>
        <v>Kepala Seksi Hubungan Industrial, Perselisihan Organisasi Pekerja dan Perselisihan Tenaga Kerja Serta Penetapan Upah</v>
      </c>
      <c r="C65" s="256">
        <v>1</v>
      </c>
      <c r="D65" s="84">
        <v>1</v>
      </c>
      <c r="E65" s="84"/>
      <c r="F65" s="84"/>
      <c r="G65" s="84"/>
      <c r="H65" s="84"/>
      <c r="I65" s="84"/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6"/>
    </row>
    <row r="66" spans="1:15" ht="16.5" x14ac:dyDescent="0.25">
      <c r="A66" s="259">
        <v>59</v>
      </c>
      <c r="B66" s="218" t="str">
        <f>'[1]Lamp 3'!$B$1032</f>
        <v>Analis Bahan Pengupahan</v>
      </c>
      <c r="C66" s="266" t="s">
        <v>44</v>
      </c>
      <c r="D66" s="84">
        <v>1</v>
      </c>
      <c r="E66" s="84"/>
      <c r="F66" s="84"/>
      <c r="G66" s="84"/>
      <c r="H66" s="84"/>
      <c r="I66" s="84"/>
      <c r="J66" s="84">
        <v>1</v>
      </c>
      <c r="K66" s="84">
        <v>1</v>
      </c>
      <c r="L66" s="84">
        <v>1</v>
      </c>
      <c r="M66" s="84">
        <v>1</v>
      </c>
      <c r="N66" s="84">
        <v>1</v>
      </c>
      <c r="O66" s="6"/>
    </row>
    <row r="67" spans="1:15" ht="16.5" x14ac:dyDescent="0.25">
      <c r="A67" s="259">
        <v>60</v>
      </c>
      <c r="B67" s="212" t="str">
        <f>'[1]Lamp 3'!$B$1033</f>
        <v>Analis Bahan Penyelesaian Perselisihan Hubungan Industrial</v>
      </c>
      <c r="C67" s="266">
        <v>1</v>
      </c>
      <c r="D67" s="84">
        <v>1</v>
      </c>
      <c r="E67" s="84"/>
      <c r="F67" s="84"/>
      <c r="G67" s="84"/>
      <c r="H67" s="84"/>
      <c r="I67" s="84"/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6"/>
    </row>
    <row r="68" spans="1:15" ht="16.5" x14ac:dyDescent="0.25">
      <c r="A68" s="259">
        <v>61</v>
      </c>
      <c r="B68" s="212" t="str">
        <f>'[1]Lamp 3'!$B$1034</f>
        <v>Analis Bahan Kelembagaan dan Kerja Sama Hubungan Industrial</v>
      </c>
      <c r="C68" s="266" t="s">
        <v>44</v>
      </c>
      <c r="D68" s="84">
        <v>1</v>
      </c>
      <c r="E68" s="84"/>
      <c r="F68" s="84"/>
      <c r="G68" s="84"/>
      <c r="H68" s="84"/>
      <c r="I68" s="84"/>
      <c r="J68" s="84">
        <v>1</v>
      </c>
      <c r="K68" s="84">
        <v>1</v>
      </c>
      <c r="L68" s="84">
        <v>1</v>
      </c>
      <c r="M68" s="84">
        <v>1</v>
      </c>
      <c r="N68" s="84">
        <v>1</v>
      </c>
      <c r="O68" s="6"/>
    </row>
    <row r="69" spans="1:15" ht="16.5" x14ac:dyDescent="0.25">
      <c r="A69" s="259">
        <v>62</v>
      </c>
      <c r="B69" s="212" t="str">
        <f>'[1]Lamp 3'!$B$1035</f>
        <v>Analis Bahan Jaminan Sosial Tenaga Kerja</v>
      </c>
      <c r="C69" s="266" t="s">
        <v>44</v>
      </c>
      <c r="D69" s="84">
        <v>1</v>
      </c>
      <c r="E69" s="84"/>
      <c r="F69" s="84"/>
      <c r="G69" s="84"/>
      <c r="H69" s="84"/>
      <c r="I69" s="84"/>
      <c r="J69" s="84">
        <v>1</v>
      </c>
      <c r="K69" s="84">
        <v>1</v>
      </c>
      <c r="L69" s="84">
        <v>1</v>
      </c>
      <c r="M69" s="84">
        <v>1</v>
      </c>
      <c r="N69" s="84">
        <v>1</v>
      </c>
      <c r="O69" s="6"/>
    </row>
    <row r="70" spans="1:15" ht="16.5" x14ac:dyDescent="0.25">
      <c r="A70" s="259">
        <v>63</v>
      </c>
      <c r="B70" s="212" t="str">
        <f>'[1]Lamp 3'!$B$1036</f>
        <v>Pengelola Bahan Pemberdayaan dan Penyelenggaraan</v>
      </c>
      <c r="C70" s="266" t="s">
        <v>44</v>
      </c>
      <c r="D70" s="83">
        <v>1</v>
      </c>
      <c r="E70" s="84"/>
      <c r="F70" s="84"/>
      <c r="G70" s="84"/>
      <c r="H70" s="84"/>
      <c r="I70" s="84"/>
      <c r="J70" s="84">
        <v>1</v>
      </c>
      <c r="K70" s="84">
        <v>1</v>
      </c>
      <c r="L70" s="84">
        <v>1</v>
      </c>
      <c r="M70" s="84">
        <v>1</v>
      </c>
      <c r="N70" s="84">
        <v>1</v>
      </c>
      <c r="O70" s="6"/>
    </row>
    <row r="72" spans="1:15" ht="16.5" x14ac:dyDescent="0.25">
      <c r="F72" s="500" t="s">
        <v>219</v>
      </c>
      <c r="G72" s="500"/>
      <c r="H72" s="500"/>
      <c r="I72" s="500"/>
      <c r="J72" s="500"/>
      <c r="K72" s="500"/>
      <c r="L72" s="500"/>
      <c r="M72" s="500"/>
      <c r="N72" s="500"/>
    </row>
    <row r="73" spans="1:15" ht="16.5" x14ac:dyDescent="0.25">
      <c r="F73" s="499" t="s">
        <v>112</v>
      </c>
      <c r="G73" s="499"/>
      <c r="H73" s="499"/>
      <c r="I73" s="499"/>
      <c r="J73" s="499"/>
      <c r="K73" s="499"/>
      <c r="L73" s="499"/>
      <c r="M73" s="499"/>
      <c r="N73" s="499"/>
    </row>
    <row r="77" spans="1:15" ht="15" customHeight="1" x14ac:dyDescent="0.25">
      <c r="F77" s="512" t="s">
        <v>221</v>
      </c>
      <c r="G77" s="512"/>
      <c r="H77" s="512"/>
      <c r="I77" s="512"/>
      <c r="J77" s="512"/>
      <c r="K77" s="512"/>
      <c r="L77" s="512"/>
      <c r="M77" s="512"/>
      <c r="N77" s="512"/>
    </row>
    <row r="78" spans="1:15" ht="16.5" x14ac:dyDescent="0.25">
      <c r="F78" s="499" t="s">
        <v>222</v>
      </c>
      <c r="G78" s="499"/>
      <c r="H78" s="499"/>
      <c r="I78" s="499"/>
      <c r="J78" s="499"/>
      <c r="K78" s="499"/>
      <c r="L78" s="499"/>
      <c r="M78" s="499"/>
      <c r="N78" s="499"/>
    </row>
  </sheetData>
  <mergeCells count="13">
    <mergeCell ref="F78:N78"/>
    <mergeCell ref="F73:N73"/>
    <mergeCell ref="F72:N72"/>
    <mergeCell ref="A2:N2"/>
    <mergeCell ref="A1:N1"/>
    <mergeCell ref="E3:N3"/>
    <mergeCell ref="A3:A5"/>
    <mergeCell ref="B3:B5"/>
    <mergeCell ref="C3:C5"/>
    <mergeCell ref="D3:D5"/>
    <mergeCell ref="E4:I4"/>
    <mergeCell ref="J4:N4"/>
    <mergeCell ref="F77:N77"/>
  </mergeCells>
  <pageMargins left="0.19685039370078741" right="0.19685039370078741" top="0.19685039370078741" bottom="0.19685039370078741" header="0.31496062992125984" footer="0.31496062992125984"/>
  <pageSetup paperSize="256" scale="76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142"/>
  <sheetViews>
    <sheetView view="pageBreakPreview" topLeftCell="A104" zoomScaleNormal="83" zoomScaleSheetLayoutView="100" workbookViewId="0">
      <selection activeCell="H77" sqref="H77"/>
    </sheetView>
  </sheetViews>
  <sheetFormatPr defaultRowHeight="15" x14ac:dyDescent="0.25"/>
  <cols>
    <col min="1" max="4" width="4.42578125" style="9" customWidth="1"/>
    <col min="5" max="5" width="47.7109375" style="9" customWidth="1"/>
    <col min="6" max="6" width="11.140625" style="9" bestFit="1" customWidth="1"/>
    <col min="7" max="7" width="11.140625" style="9" customWidth="1"/>
    <col min="8" max="9" width="8.7109375" style="9" customWidth="1"/>
    <col min="10" max="10" width="10" style="9" customWidth="1"/>
    <col min="11" max="11" width="10.5703125" style="9" bestFit="1" customWidth="1"/>
    <col min="12" max="12" width="10.42578125" style="9" bestFit="1" customWidth="1"/>
    <col min="13" max="20" width="9.7109375" style="9" customWidth="1"/>
    <col min="21" max="21" width="13" style="9" customWidth="1"/>
    <col min="22" max="22" width="9.85546875" style="9" customWidth="1"/>
    <col min="23" max="24" width="8.7109375" style="9" customWidth="1"/>
    <col min="25" max="25" width="10" style="9" customWidth="1"/>
    <col min="26" max="26" width="10.5703125" style="9" bestFit="1" customWidth="1"/>
    <col min="27" max="27" width="10.42578125" style="9" bestFit="1" customWidth="1"/>
    <col min="28" max="35" width="9.7109375" style="9" customWidth="1"/>
    <col min="36" max="36" width="11.85546875" style="9" customWidth="1"/>
    <col min="37" max="37" width="9.85546875" style="9" customWidth="1"/>
    <col min="38" max="38" width="8.42578125" style="9" customWidth="1"/>
    <col min="39" max="272" width="9.140625" style="9"/>
    <col min="273" max="273" width="4.42578125" style="9" customWidth="1"/>
    <col min="274" max="274" width="6" style="9" customWidth="1"/>
    <col min="275" max="275" width="15.7109375" style="9" customWidth="1"/>
    <col min="276" max="276" width="21.140625" style="9" customWidth="1"/>
    <col min="277" max="277" width="8.5703125" style="9" customWidth="1"/>
    <col min="278" max="278" width="11.140625" style="9" customWidth="1"/>
    <col min="279" max="279" width="10.42578125" style="9" customWidth="1"/>
    <col min="280" max="280" width="13.42578125" style="9" customWidth="1"/>
    <col min="281" max="281" width="13.85546875" style="9" customWidth="1"/>
    <col min="282" max="282" width="11.42578125" style="9" customWidth="1"/>
    <col min="283" max="284" width="9.140625" style="9"/>
    <col min="285" max="285" width="10" style="9" customWidth="1"/>
    <col min="286" max="286" width="13.5703125" style="9" customWidth="1"/>
    <col min="287" max="287" width="9.140625" style="9"/>
    <col min="288" max="288" width="9.7109375" style="9" customWidth="1"/>
    <col min="289" max="289" width="15.42578125" style="9" customWidth="1"/>
    <col min="290" max="290" width="15.7109375" style="9" customWidth="1"/>
    <col min="291" max="291" width="9.85546875" style="9" customWidth="1"/>
    <col min="292" max="292" width="14.7109375" style="9" customWidth="1"/>
    <col min="293" max="293" width="11.7109375" style="9" customWidth="1"/>
    <col min="294" max="294" width="8.42578125" style="9" customWidth="1"/>
    <col min="295" max="528" width="9.140625" style="9"/>
    <col min="529" max="529" width="4.42578125" style="9" customWidth="1"/>
    <col min="530" max="530" width="6" style="9" customWidth="1"/>
    <col min="531" max="531" width="15.7109375" style="9" customWidth="1"/>
    <col min="532" max="532" width="21.140625" style="9" customWidth="1"/>
    <col min="533" max="533" width="8.5703125" style="9" customWidth="1"/>
    <col min="534" max="534" width="11.140625" style="9" customWidth="1"/>
    <col min="535" max="535" width="10.42578125" style="9" customWidth="1"/>
    <col min="536" max="536" width="13.42578125" style="9" customWidth="1"/>
    <col min="537" max="537" width="13.85546875" style="9" customWidth="1"/>
    <col min="538" max="538" width="11.42578125" style="9" customWidth="1"/>
    <col min="539" max="540" width="9.140625" style="9"/>
    <col min="541" max="541" width="10" style="9" customWidth="1"/>
    <col min="542" max="542" width="13.5703125" style="9" customWidth="1"/>
    <col min="543" max="543" width="9.140625" style="9"/>
    <col min="544" max="544" width="9.7109375" style="9" customWidth="1"/>
    <col min="545" max="545" width="15.42578125" style="9" customWidth="1"/>
    <col min="546" max="546" width="15.7109375" style="9" customWidth="1"/>
    <col min="547" max="547" width="9.85546875" style="9" customWidth="1"/>
    <col min="548" max="548" width="14.7109375" style="9" customWidth="1"/>
    <col min="549" max="549" width="11.7109375" style="9" customWidth="1"/>
    <col min="550" max="550" width="8.42578125" style="9" customWidth="1"/>
    <col min="551" max="784" width="9.140625" style="9"/>
    <col min="785" max="785" width="4.42578125" style="9" customWidth="1"/>
    <col min="786" max="786" width="6" style="9" customWidth="1"/>
    <col min="787" max="787" width="15.7109375" style="9" customWidth="1"/>
    <col min="788" max="788" width="21.140625" style="9" customWidth="1"/>
    <col min="789" max="789" width="8.5703125" style="9" customWidth="1"/>
    <col min="790" max="790" width="11.140625" style="9" customWidth="1"/>
    <col min="791" max="791" width="10.42578125" style="9" customWidth="1"/>
    <col min="792" max="792" width="13.42578125" style="9" customWidth="1"/>
    <col min="793" max="793" width="13.85546875" style="9" customWidth="1"/>
    <col min="794" max="794" width="11.42578125" style="9" customWidth="1"/>
    <col min="795" max="796" width="9.140625" style="9"/>
    <col min="797" max="797" width="10" style="9" customWidth="1"/>
    <col min="798" max="798" width="13.5703125" style="9" customWidth="1"/>
    <col min="799" max="799" width="9.140625" style="9"/>
    <col min="800" max="800" width="9.7109375" style="9" customWidth="1"/>
    <col min="801" max="801" width="15.42578125" style="9" customWidth="1"/>
    <col min="802" max="802" width="15.7109375" style="9" customWidth="1"/>
    <col min="803" max="803" width="9.85546875" style="9" customWidth="1"/>
    <col min="804" max="804" width="14.7109375" style="9" customWidth="1"/>
    <col min="805" max="805" width="11.7109375" style="9" customWidth="1"/>
    <col min="806" max="806" width="8.42578125" style="9" customWidth="1"/>
    <col min="807" max="1040" width="9.140625" style="9"/>
    <col min="1041" max="1041" width="4.42578125" style="9" customWidth="1"/>
    <col min="1042" max="1042" width="6" style="9" customWidth="1"/>
    <col min="1043" max="1043" width="15.7109375" style="9" customWidth="1"/>
    <col min="1044" max="1044" width="21.140625" style="9" customWidth="1"/>
    <col min="1045" max="1045" width="8.5703125" style="9" customWidth="1"/>
    <col min="1046" max="1046" width="11.140625" style="9" customWidth="1"/>
    <col min="1047" max="1047" width="10.42578125" style="9" customWidth="1"/>
    <col min="1048" max="1048" width="13.42578125" style="9" customWidth="1"/>
    <col min="1049" max="1049" width="13.85546875" style="9" customWidth="1"/>
    <col min="1050" max="1050" width="11.42578125" style="9" customWidth="1"/>
    <col min="1051" max="1052" width="9.140625" style="9"/>
    <col min="1053" max="1053" width="10" style="9" customWidth="1"/>
    <col min="1054" max="1054" width="13.5703125" style="9" customWidth="1"/>
    <col min="1055" max="1055" width="9.140625" style="9"/>
    <col min="1056" max="1056" width="9.7109375" style="9" customWidth="1"/>
    <col min="1057" max="1057" width="15.42578125" style="9" customWidth="1"/>
    <col min="1058" max="1058" width="15.7109375" style="9" customWidth="1"/>
    <col min="1059" max="1059" width="9.85546875" style="9" customWidth="1"/>
    <col min="1060" max="1060" width="14.7109375" style="9" customWidth="1"/>
    <col min="1061" max="1061" width="11.7109375" style="9" customWidth="1"/>
    <col min="1062" max="1062" width="8.42578125" style="9" customWidth="1"/>
    <col min="1063" max="1296" width="9.140625" style="9"/>
    <col min="1297" max="1297" width="4.42578125" style="9" customWidth="1"/>
    <col min="1298" max="1298" width="6" style="9" customWidth="1"/>
    <col min="1299" max="1299" width="15.7109375" style="9" customWidth="1"/>
    <col min="1300" max="1300" width="21.140625" style="9" customWidth="1"/>
    <col min="1301" max="1301" width="8.5703125" style="9" customWidth="1"/>
    <col min="1302" max="1302" width="11.140625" style="9" customWidth="1"/>
    <col min="1303" max="1303" width="10.42578125" style="9" customWidth="1"/>
    <col min="1304" max="1304" width="13.42578125" style="9" customWidth="1"/>
    <col min="1305" max="1305" width="13.85546875" style="9" customWidth="1"/>
    <col min="1306" max="1306" width="11.42578125" style="9" customWidth="1"/>
    <col min="1307" max="1308" width="9.140625" style="9"/>
    <col min="1309" max="1309" width="10" style="9" customWidth="1"/>
    <col min="1310" max="1310" width="13.5703125" style="9" customWidth="1"/>
    <col min="1311" max="1311" width="9.140625" style="9"/>
    <col min="1312" max="1312" width="9.7109375" style="9" customWidth="1"/>
    <col min="1313" max="1313" width="15.42578125" style="9" customWidth="1"/>
    <col min="1314" max="1314" width="15.7109375" style="9" customWidth="1"/>
    <col min="1315" max="1315" width="9.85546875" style="9" customWidth="1"/>
    <col min="1316" max="1316" width="14.7109375" style="9" customWidth="1"/>
    <col min="1317" max="1317" width="11.7109375" style="9" customWidth="1"/>
    <col min="1318" max="1318" width="8.42578125" style="9" customWidth="1"/>
    <col min="1319" max="1552" width="9.140625" style="9"/>
    <col min="1553" max="1553" width="4.42578125" style="9" customWidth="1"/>
    <col min="1554" max="1554" width="6" style="9" customWidth="1"/>
    <col min="1555" max="1555" width="15.7109375" style="9" customWidth="1"/>
    <col min="1556" max="1556" width="21.140625" style="9" customWidth="1"/>
    <col min="1557" max="1557" width="8.5703125" style="9" customWidth="1"/>
    <col min="1558" max="1558" width="11.140625" style="9" customWidth="1"/>
    <col min="1559" max="1559" width="10.42578125" style="9" customWidth="1"/>
    <col min="1560" max="1560" width="13.42578125" style="9" customWidth="1"/>
    <col min="1561" max="1561" width="13.85546875" style="9" customWidth="1"/>
    <col min="1562" max="1562" width="11.42578125" style="9" customWidth="1"/>
    <col min="1563" max="1564" width="9.140625" style="9"/>
    <col min="1565" max="1565" width="10" style="9" customWidth="1"/>
    <col min="1566" max="1566" width="13.5703125" style="9" customWidth="1"/>
    <col min="1567" max="1567" width="9.140625" style="9"/>
    <col min="1568" max="1568" width="9.7109375" style="9" customWidth="1"/>
    <col min="1569" max="1569" width="15.42578125" style="9" customWidth="1"/>
    <col min="1570" max="1570" width="15.7109375" style="9" customWidth="1"/>
    <col min="1571" max="1571" width="9.85546875" style="9" customWidth="1"/>
    <col min="1572" max="1572" width="14.7109375" style="9" customWidth="1"/>
    <col min="1573" max="1573" width="11.7109375" style="9" customWidth="1"/>
    <col min="1574" max="1574" width="8.42578125" style="9" customWidth="1"/>
    <col min="1575" max="1808" width="9.140625" style="9"/>
    <col min="1809" max="1809" width="4.42578125" style="9" customWidth="1"/>
    <col min="1810" max="1810" width="6" style="9" customWidth="1"/>
    <col min="1811" max="1811" width="15.7109375" style="9" customWidth="1"/>
    <col min="1812" max="1812" width="21.140625" style="9" customWidth="1"/>
    <col min="1813" max="1813" width="8.5703125" style="9" customWidth="1"/>
    <col min="1814" max="1814" width="11.140625" style="9" customWidth="1"/>
    <col min="1815" max="1815" width="10.42578125" style="9" customWidth="1"/>
    <col min="1816" max="1816" width="13.42578125" style="9" customWidth="1"/>
    <col min="1817" max="1817" width="13.85546875" style="9" customWidth="1"/>
    <col min="1818" max="1818" width="11.42578125" style="9" customWidth="1"/>
    <col min="1819" max="1820" width="9.140625" style="9"/>
    <col min="1821" max="1821" width="10" style="9" customWidth="1"/>
    <col min="1822" max="1822" width="13.5703125" style="9" customWidth="1"/>
    <col min="1823" max="1823" width="9.140625" style="9"/>
    <col min="1824" max="1824" width="9.7109375" style="9" customWidth="1"/>
    <col min="1825" max="1825" width="15.42578125" style="9" customWidth="1"/>
    <col min="1826" max="1826" width="15.7109375" style="9" customWidth="1"/>
    <col min="1827" max="1827" width="9.85546875" style="9" customWidth="1"/>
    <col min="1828" max="1828" width="14.7109375" style="9" customWidth="1"/>
    <col min="1829" max="1829" width="11.7109375" style="9" customWidth="1"/>
    <col min="1830" max="1830" width="8.42578125" style="9" customWidth="1"/>
    <col min="1831" max="2064" width="9.140625" style="9"/>
    <col min="2065" max="2065" width="4.42578125" style="9" customWidth="1"/>
    <col min="2066" max="2066" width="6" style="9" customWidth="1"/>
    <col min="2067" max="2067" width="15.7109375" style="9" customWidth="1"/>
    <col min="2068" max="2068" width="21.140625" style="9" customWidth="1"/>
    <col min="2069" max="2069" width="8.5703125" style="9" customWidth="1"/>
    <col min="2070" max="2070" width="11.140625" style="9" customWidth="1"/>
    <col min="2071" max="2071" width="10.42578125" style="9" customWidth="1"/>
    <col min="2072" max="2072" width="13.42578125" style="9" customWidth="1"/>
    <col min="2073" max="2073" width="13.85546875" style="9" customWidth="1"/>
    <col min="2074" max="2074" width="11.42578125" style="9" customWidth="1"/>
    <col min="2075" max="2076" width="9.140625" style="9"/>
    <col min="2077" max="2077" width="10" style="9" customWidth="1"/>
    <col min="2078" max="2078" width="13.5703125" style="9" customWidth="1"/>
    <col min="2079" max="2079" width="9.140625" style="9"/>
    <col min="2080" max="2080" width="9.7109375" style="9" customWidth="1"/>
    <col min="2081" max="2081" width="15.42578125" style="9" customWidth="1"/>
    <col min="2082" max="2082" width="15.7109375" style="9" customWidth="1"/>
    <col min="2083" max="2083" width="9.85546875" style="9" customWidth="1"/>
    <col min="2084" max="2084" width="14.7109375" style="9" customWidth="1"/>
    <col min="2085" max="2085" width="11.7109375" style="9" customWidth="1"/>
    <col min="2086" max="2086" width="8.42578125" style="9" customWidth="1"/>
    <col min="2087" max="2320" width="9.140625" style="9"/>
    <col min="2321" max="2321" width="4.42578125" style="9" customWidth="1"/>
    <col min="2322" max="2322" width="6" style="9" customWidth="1"/>
    <col min="2323" max="2323" width="15.7109375" style="9" customWidth="1"/>
    <col min="2324" max="2324" width="21.140625" style="9" customWidth="1"/>
    <col min="2325" max="2325" width="8.5703125" style="9" customWidth="1"/>
    <col min="2326" max="2326" width="11.140625" style="9" customWidth="1"/>
    <col min="2327" max="2327" width="10.42578125" style="9" customWidth="1"/>
    <col min="2328" max="2328" width="13.42578125" style="9" customWidth="1"/>
    <col min="2329" max="2329" width="13.85546875" style="9" customWidth="1"/>
    <col min="2330" max="2330" width="11.42578125" style="9" customWidth="1"/>
    <col min="2331" max="2332" width="9.140625" style="9"/>
    <col min="2333" max="2333" width="10" style="9" customWidth="1"/>
    <col min="2334" max="2334" width="13.5703125" style="9" customWidth="1"/>
    <col min="2335" max="2335" width="9.140625" style="9"/>
    <col min="2336" max="2336" width="9.7109375" style="9" customWidth="1"/>
    <col min="2337" max="2337" width="15.42578125" style="9" customWidth="1"/>
    <col min="2338" max="2338" width="15.7109375" style="9" customWidth="1"/>
    <col min="2339" max="2339" width="9.85546875" style="9" customWidth="1"/>
    <col min="2340" max="2340" width="14.7109375" style="9" customWidth="1"/>
    <col min="2341" max="2341" width="11.7109375" style="9" customWidth="1"/>
    <col min="2342" max="2342" width="8.42578125" style="9" customWidth="1"/>
    <col min="2343" max="2576" width="9.140625" style="9"/>
    <col min="2577" max="2577" width="4.42578125" style="9" customWidth="1"/>
    <col min="2578" max="2578" width="6" style="9" customWidth="1"/>
    <col min="2579" max="2579" width="15.7109375" style="9" customWidth="1"/>
    <col min="2580" max="2580" width="21.140625" style="9" customWidth="1"/>
    <col min="2581" max="2581" width="8.5703125" style="9" customWidth="1"/>
    <col min="2582" max="2582" width="11.140625" style="9" customWidth="1"/>
    <col min="2583" max="2583" width="10.42578125" style="9" customWidth="1"/>
    <col min="2584" max="2584" width="13.42578125" style="9" customWidth="1"/>
    <col min="2585" max="2585" width="13.85546875" style="9" customWidth="1"/>
    <col min="2586" max="2586" width="11.42578125" style="9" customWidth="1"/>
    <col min="2587" max="2588" width="9.140625" style="9"/>
    <col min="2589" max="2589" width="10" style="9" customWidth="1"/>
    <col min="2590" max="2590" width="13.5703125" style="9" customWidth="1"/>
    <col min="2591" max="2591" width="9.140625" style="9"/>
    <col min="2592" max="2592" width="9.7109375" style="9" customWidth="1"/>
    <col min="2593" max="2593" width="15.42578125" style="9" customWidth="1"/>
    <col min="2594" max="2594" width="15.7109375" style="9" customWidth="1"/>
    <col min="2595" max="2595" width="9.85546875" style="9" customWidth="1"/>
    <col min="2596" max="2596" width="14.7109375" style="9" customWidth="1"/>
    <col min="2597" max="2597" width="11.7109375" style="9" customWidth="1"/>
    <col min="2598" max="2598" width="8.42578125" style="9" customWidth="1"/>
    <col min="2599" max="2832" width="9.140625" style="9"/>
    <col min="2833" max="2833" width="4.42578125" style="9" customWidth="1"/>
    <col min="2834" max="2834" width="6" style="9" customWidth="1"/>
    <col min="2835" max="2835" width="15.7109375" style="9" customWidth="1"/>
    <col min="2836" max="2836" width="21.140625" style="9" customWidth="1"/>
    <col min="2837" max="2837" width="8.5703125" style="9" customWidth="1"/>
    <col min="2838" max="2838" width="11.140625" style="9" customWidth="1"/>
    <col min="2839" max="2839" width="10.42578125" style="9" customWidth="1"/>
    <col min="2840" max="2840" width="13.42578125" style="9" customWidth="1"/>
    <col min="2841" max="2841" width="13.85546875" style="9" customWidth="1"/>
    <col min="2842" max="2842" width="11.42578125" style="9" customWidth="1"/>
    <col min="2843" max="2844" width="9.140625" style="9"/>
    <col min="2845" max="2845" width="10" style="9" customWidth="1"/>
    <col min="2846" max="2846" width="13.5703125" style="9" customWidth="1"/>
    <col min="2847" max="2847" width="9.140625" style="9"/>
    <col min="2848" max="2848" width="9.7109375" style="9" customWidth="1"/>
    <col min="2849" max="2849" width="15.42578125" style="9" customWidth="1"/>
    <col min="2850" max="2850" width="15.7109375" style="9" customWidth="1"/>
    <col min="2851" max="2851" width="9.85546875" style="9" customWidth="1"/>
    <col min="2852" max="2852" width="14.7109375" style="9" customWidth="1"/>
    <col min="2853" max="2853" width="11.7109375" style="9" customWidth="1"/>
    <col min="2854" max="2854" width="8.42578125" style="9" customWidth="1"/>
    <col min="2855" max="3088" width="9.140625" style="9"/>
    <col min="3089" max="3089" width="4.42578125" style="9" customWidth="1"/>
    <col min="3090" max="3090" width="6" style="9" customWidth="1"/>
    <col min="3091" max="3091" width="15.7109375" style="9" customWidth="1"/>
    <col min="3092" max="3092" width="21.140625" style="9" customWidth="1"/>
    <col min="3093" max="3093" width="8.5703125" style="9" customWidth="1"/>
    <col min="3094" max="3094" width="11.140625" style="9" customWidth="1"/>
    <col min="3095" max="3095" width="10.42578125" style="9" customWidth="1"/>
    <col min="3096" max="3096" width="13.42578125" style="9" customWidth="1"/>
    <col min="3097" max="3097" width="13.85546875" style="9" customWidth="1"/>
    <col min="3098" max="3098" width="11.42578125" style="9" customWidth="1"/>
    <col min="3099" max="3100" width="9.140625" style="9"/>
    <col min="3101" max="3101" width="10" style="9" customWidth="1"/>
    <col min="3102" max="3102" width="13.5703125" style="9" customWidth="1"/>
    <col min="3103" max="3103" width="9.140625" style="9"/>
    <col min="3104" max="3104" width="9.7109375" style="9" customWidth="1"/>
    <col min="3105" max="3105" width="15.42578125" style="9" customWidth="1"/>
    <col min="3106" max="3106" width="15.7109375" style="9" customWidth="1"/>
    <col min="3107" max="3107" width="9.85546875" style="9" customWidth="1"/>
    <col min="3108" max="3108" width="14.7109375" style="9" customWidth="1"/>
    <col min="3109" max="3109" width="11.7109375" style="9" customWidth="1"/>
    <col min="3110" max="3110" width="8.42578125" style="9" customWidth="1"/>
    <col min="3111" max="3344" width="9.140625" style="9"/>
    <col min="3345" max="3345" width="4.42578125" style="9" customWidth="1"/>
    <col min="3346" max="3346" width="6" style="9" customWidth="1"/>
    <col min="3347" max="3347" width="15.7109375" style="9" customWidth="1"/>
    <col min="3348" max="3348" width="21.140625" style="9" customWidth="1"/>
    <col min="3349" max="3349" width="8.5703125" style="9" customWidth="1"/>
    <col min="3350" max="3350" width="11.140625" style="9" customWidth="1"/>
    <col min="3351" max="3351" width="10.42578125" style="9" customWidth="1"/>
    <col min="3352" max="3352" width="13.42578125" style="9" customWidth="1"/>
    <col min="3353" max="3353" width="13.85546875" style="9" customWidth="1"/>
    <col min="3354" max="3354" width="11.42578125" style="9" customWidth="1"/>
    <col min="3355" max="3356" width="9.140625" style="9"/>
    <col min="3357" max="3357" width="10" style="9" customWidth="1"/>
    <col min="3358" max="3358" width="13.5703125" style="9" customWidth="1"/>
    <col min="3359" max="3359" width="9.140625" style="9"/>
    <col min="3360" max="3360" width="9.7109375" style="9" customWidth="1"/>
    <col min="3361" max="3361" width="15.42578125" style="9" customWidth="1"/>
    <col min="3362" max="3362" width="15.7109375" style="9" customWidth="1"/>
    <col min="3363" max="3363" width="9.85546875" style="9" customWidth="1"/>
    <col min="3364" max="3364" width="14.7109375" style="9" customWidth="1"/>
    <col min="3365" max="3365" width="11.7109375" style="9" customWidth="1"/>
    <col min="3366" max="3366" width="8.42578125" style="9" customWidth="1"/>
    <col min="3367" max="3600" width="9.140625" style="9"/>
    <col min="3601" max="3601" width="4.42578125" style="9" customWidth="1"/>
    <col min="3602" max="3602" width="6" style="9" customWidth="1"/>
    <col min="3603" max="3603" width="15.7109375" style="9" customWidth="1"/>
    <col min="3604" max="3604" width="21.140625" style="9" customWidth="1"/>
    <col min="3605" max="3605" width="8.5703125" style="9" customWidth="1"/>
    <col min="3606" max="3606" width="11.140625" style="9" customWidth="1"/>
    <col min="3607" max="3607" width="10.42578125" style="9" customWidth="1"/>
    <col min="3608" max="3608" width="13.42578125" style="9" customWidth="1"/>
    <col min="3609" max="3609" width="13.85546875" style="9" customWidth="1"/>
    <col min="3610" max="3610" width="11.42578125" style="9" customWidth="1"/>
    <col min="3611" max="3612" width="9.140625" style="9"/>
    <col min="3613" max="3613" width="10" style="9" customWidth="1"/>
    <col min="3614" max="3614" width="13.5703125" style="9" customWidth="1"/>
    <col min="3615" max="3615" width="9.140625" style="9"/>
    <col min="3616" max="3616" width="9.7109375" style="9" customWidth="1"/>
    <col min="3617" max="3617" width="15.42578125" style="9" customWidth="1"/>
    <col min="3618" max="3618" width="15.7109375" style="9" customWidth="1"/>
    <col min="3619" max="3619" width="9.85546875" style="9" customWidth="1"/>
    <col min="3620" max="3620" width="14.7109375" style="9" customWidth="1"/>
    <col min="3621" max="3621" width="11.7109375" style="9" customWidth="1"/>
    <col min="3622" max="3622" width="8.42578125" style="9" customWidth="1"/>
    <col min="3623" max="3856" width="9.140625" style="9"/>
    <col min="3857" max="3857" width="4.42578125" style="9" customWidth="1"/>
    <col min="3858" max="3858" width="6" style="9" customWidth="1"/>
    <col min="3859" max="3859" width="15.7109375" style="9" customWidth="1"/>
    <col min="3860" max="3860" width="21.140625" style="9" customWidth="1"/>
    <col min="3861" max="3861" width="8.5703125" style="9" customWidth="1"/>
    <col min="3862" max="3862" width="11.140625" style="9" customWidth="1"/>
    <col min="3863" max="3863" width="10.42578125" style="9" customWidth="1"/>
    <col min="3864" max="3864" width="13.42578125" style="9" customWidth="1"/>
    <col min="3865" max="3865" width="13.85546875" style="9" customWidth="1"/>
    <col min="3866" max="3866" width="11.42578125" style="9" customWidth="1"/>
    <col min="3867" max="3868" width="9.140625" style="9"/>
    <col min="3869" max="3869" width="10" style="9" customWidth="1"/>
    <col min="3870" max="3870" width="13.5703125" style="9" customWidth="1"/>
    <col min="3871" max="3871" width="9.140625" style="9"/>
    <col min="3872" max="3872" width="9.7109375" style="9" customWidth="1"/>
    <col min="3873" max="3873" width="15.42578125" style="9" customWidth="1"/>
    <col min="3874" max="3874" width="15.7109375" style="9" customWidth="1"/>
    <col min="3875" max="3875" width="9.85546875" style="9" customWidth="1"/>
    <col min="3876" max="3876" width="14.7109375" style="9" customWidth="1"/>
    <col min="3877" max="3877" width="11.7109375" style="9" customWidth="1"/>
    <col min="3878" max="3878" width="8.42578125" style="9" customWidth="1"/>
    <col min="3879" max="4112" width="9.140625" style="9"/>
    <col min="4113" max="4113" width="4.42578125" style="9" customWidth="1"/>
    <col min="4114" max="4114" width="6" style="9" customWidth="1"/>
    <col min="4115" max="4115" width="15.7109375" style="9" customWidth="1"/>
    <col min="4116" max="4116" width="21.140625" style="9" customWidth="1"/>
    <col min="4117" max="4117" width="8.5703125" style="9" customWidth="1"/>
    <col min="4118" max="4118" width="11.140625" style="9" customWidth="1"/>
    <col min="4119" max="4119" width="10.42578125" style="9" customWidth="1"/>
    <col min="4120" max="4120" width="13.42578125" style="9" customWidth="1"/>
    <col min="4121" max="4121" width="13.85546875" style="9" customWidth="1"/>
    <col min="4122" max="4122" width="11.42578125" style="9" customWidth="1"/>
    <col min="4123" max="4124" width="9.140625" style="9"/>
    <col min="4125" max="4125" width="10" style="9" customWidth="1"/>
    <col min="4126" max="4126" width="13.5703125" style="9" customWidth="1"/>
    <col min="4127" max="4127" width="9.140625" style="9"/>
    <col min="4128" max="4128" width="9.7109375" style="9" customWidth="1"/>
    <col min="4129" max="4129" width="15.42578125" style="9" customWidth="1"/>
    <col min="4130" max="4130" width="15.7109375" style="9" customWidth="1"/>
    <col min="4131" max="4131" width="9.85546875" style="9" customWidth="1"/>
    <col min="4132" max="4132" width="14.7109375" style="9" customWidth="1"/>
    <col min="4133" max="4133" width="11.7109375" style="9" customWidth="1"/>
    <col min="4134" max="4134" width="8.42578125" style="9" customWidth="1"/>
    <col min="4135" max="4368" width="9.140625" style="9"/>
    <col min="4369" max="4369" width="4.42578125" style="9" customWidth="1"/>
    <col min="4370" max="4370" width="6" style="9" customWidth="1"/>
    <col min="4371" max="4371" width="15.7109375" style="9" customWidth="1"/>
    <col min="4372" max="4372" width="21.140625" style="9" customWidth="1"/>
    <col min="4373" max="4373" width="8.5703125" style="9" customWidth="1"/>
    <col min="4374" max="4374" width="11.140625" style="9" customWidth="1"/>
    <col min="4375" max="4375" width="10.42578125" style="9" customWidth="1"/>
    <col min="4376" max="4376" width="13.42578125" style="9" customWidth="1"/>
    <col min="4377" max="4377" width="13.85546875" style="9" customWidth="1"/>
    <col min="4378" max="4378" width="11.42578125" style="9" customWidth="1"/>
    <col min="4379" max="4380" width="9.140625" style="9"/>
    <col min="4381" max="4381" width="10" style="9" customWidth="1"/>
    <col min="4382" max="4382" width="13.5703125" style="9" customWidth="1"/>
    <col min="4383" max="4383" width="9.140625" style="9"/>
    <col min="4384" max="4384" width="9.7109375" style="9" customWidth="1"/>
    <col min="4385" max="4385" width="15.42578125" style="9" customWidth="1"/>
    <col min="4386" max="4386" width="15.7109375" style="9" customWidth="1"/>
    <col min="4387" max="4387" width="9.85546875" style="9" customWidth="1"/>
    <col min="4388" max="4388" width="14.7109375" style="9" customWidth="1"/>
    <col min="4389" max="4389" width="11.7109375" style="9" customWidth="1"/>
    <col min="4390" max="4390" width="8.42578125" style="9" customWidth="1"/>
    <col min="4391" max="4624" width="9.140625" style="9"/>
    <col min="4625" max="4625" width="4.42578125" style="9" customWidth="1"/>
    <col min="4626" max="4626" width="6" style="9" customWidth="1"/>
    <col min="4627" max="4627" width="15.7109375" style="9" customWidth="1"/>
    <col min="4628" max="4628" width="21.140625" style="9" customWidth="1"/>
    <col min="4629" max="4629" width="8.5703125" style="9" customWidth="1"/>
    <col min="4630" max="4630" width="11.140625" style="9" customWidth="1"/>
    <col min="4631" max="4631" width="10.42578125" style="9" customWidth="1"/>
    <col min="4632" max="4632" width="13.42578125" style="9" customWidth="1"/>
    <col min="4633" max="4633" width="13.85546875" style="9" customWidth="1"/>
    <col min="4634" max="4634" width="11.42578125" style="9" customWidth="1"/>
    <col min="4635" max="4636" width="9.140625" style="9"/>
    <col min="4637" max="4637" width="10" style="9" customWidth="1"/>
    <col min="4638" max="4638" width="13.5703125" style="9" customWidth="1"/>
    <col min="4639" max="4639" width="9.140625" style="9"/>
    <col min="4640" max="4640" width="9.7109375" style="9" customWidth="1"/>
    <col min="4641" max="4641" width="15.42578125" style="9" customWidth="1"/>
    <col min="4642" max="4642" width="15.7109375" style="9" customWidth="1"/>
    <col min="4643" max="4643" width="9.85546875" style="9" customWidth="1"/>
    <col min="4644" max="4644" width="14.7109375" style="9" customWidth="1"/>
    <col min="4645" max="4645" width="11.7109375" style="9" customWidth="1"/>
    <col min="4646" max="4646" width="8.42578125" style="9" customWidth="1"/>
    <col min="4647" max="4880" width="9.140625" style="9"/>
    <col min="4881" max="4881" width="4.42578125" style="9" customWidth="1"/>
    <col min="4882" max="4882" width="6" style="9" customWidth="1"/>
    <col min="4883" max="4883" width="15.7109375" style="9" customWidth="1"/>
    <col min="4884" max="4884" width="21.140625" style="9" customWidth="1"/>
    <col min="4885" max="4885" width="8.5703125" style="9" customWidth="1"/>
    <col min="4886" max="4886" width="11.140625" style="9" customWidth="1"/>
    <col min="4887" max="4887" width="10.42578125" style="9" customWidth="1"/>
    <col min="4888" max="4888" width="13.42578125" style="9" customWidth="1"/>
    <col min="4889" max="4889" width="13.85546875" style="9" customWidth="1"/>
    <col min="4890" max="4890" width="11.42578125" style="9" customWidth="1"/>
    <col min="4891" max="4892" width="9.140625" style="9"/>
    <col min="4893" max="4893" width="10" style="9" customWidth="1"/>
    <col min="4894" max="4894" width="13.5703125" style="9" customWidth="1"/>
    <col min="4895" max="4895" width="9.140625" style="9"/>
    <col min="4896" max="4896" width="9.7109375" style="9" customWidth="1"/>
    <col min="4897" max="4897" width="15.42578125" style="9" customWidth="1"/>
    <col min="4898" max="4898" width="15.7109375" style="9" customWidth="1"/>
    <col min="4899" max="4899" width="9.85546875" style="9" customWidth="1"/>
    <col min="4900" max="4900" width="14.7109375" style="9" customWidth="1"/>
    <col min="4901" max="4901" width="11.7109375" style="9" customWidth="1"/>
    <col min="4902" max="4902" width="8.42578125" style="9" customWidth="1"/>
    <col min="4903" max="5136" width="9.140625" style="9"/>
    <col min="5137" max="5137" width="4.42578125" style="9" customWidth="1"/>
    <col min="5138" max="5138" width="6" style="9" customWidth="1"/>
    <col min="5139" max="5139" width="15.7109375" style="9" customWidth="1"/>
    <col min="5140" max="5140" width="21.140625" style="9" customWidth="1"/>
    <col min="5141" max="5141" width="8.5703125" style="9" customWidth="1"/>
    <col min="5142" max="5142" width="11.140625" style="9" customWidth="1"/>
    <col min="5143" max="5143" width="10.42578125" style="9" customWidth="1"/>
    <col min="5144" max="5144" width="13.42578125" style="9" customWidth="1"/>
    <col min="5145" max="5145" width="13.85546875" style="9" customWidth="1"/>
    <col min="5146" max="5146" width="11.42578125" style="9" customWidth="1"/>
    <col min="5147" max="5148" width="9.140625" style="9"/>
    <col min="5149" max="5149" width="10" style="9" customWidth="1"/>
    <col min="5150" max="5150" width="13.5703125" style="9" customWidth="1"/>
    <col min="5151" max="5151" width="9.140625" style="9"/>
    <col min="5152" max="5152" width="9.7109375" style="9" customWidth="1"/>
    <col min="5153" max="5153" width="15.42578125" style="9" customWidth="1"/>
    <col min="5154" max="5154" width="15.7109375" style="9" customWidth="1"/>
    <col min="5155" max="5155" width="9.85546875" style="9" customWidth="1"/>
    <col min="5156" max="5156" width="14.7109375" style="9" customWidth="1"/>
    <col min="5157" max="5157" width="11.7109375" style="9" customWidth="1"/>
    <col min="5158" max="5158" width="8.42578125" style="9" customWidth="1"/>
    <col min="5159" max="5392" width="9.140625" style="9"/>
    <col min="5393" max="5393" width="4.42578125" style="9" customWidth="1"/>
    <col min="5394" max="5394" width="6" style="9" customWidth="1"/>
    <col min="5395" max="5395" width="15.7109375" style="9" customWidth="1"/>
    <col min="5396" max="5396" width="21.140625" style="9" customWidth="1"/>
    <col min="5397" max="5397" width="8.5703125" style="9" customWidth="1"/>
    <col min="5398" max="5398" width="11.140625" style="9" customWidth="1"/>
    <col min="5399" max="5399" width="10.42578125" style="9" customWidth="1"/>
    <col min="5400" max="5400" width="13.42578125" style="9" customWidth="1"/>
    <col min="5401" max="5401" width="13.85546875" style="9" customWidth="1"/>
    <col min="5402" max="5402" width="11.42578125" style="9" customWidth="1"/>
    <col min="5403" max="5404" width="9.140625" style="9"/>
    <col min="5405" max="5405" width="10" style="9" customWidth="1"/>
    <col min="5406" max="5406" width="13.5703125" style="9" customWidth="1"/>
    <col min="5407" max="5407" width="9.140625" style="9"/>
    <col min="5408" max="5408" width="9.7109375" style="9" customWidth="1"/>
    <col min="5409" max="5409" width="15.42578125" style="9" customWidth="1"/>
    <col min="5410" max="5410" width="15.7109375" style="9" customWidth="1"/>
    <col min="5411" max="5411" width="9.85546875" style="9" customWidth="1"/>
    <col min="5412" max="5412" width="14.7109375" style="9" customWidth="1"/>
    <col min="5413" max="5413" width="11.7109375" style="9" customWidth="1"/>
    <col min="5414" max="5414" width="8.42578125" style="9" customWidth="1"/>
    <col min="5415" max="5648" width="9.140625" style="9"/>
    <col min="5649" max="5649" width="4.42578125" style="9" customWidth="1"/>
    <col min="5650" max="5650" width="6" style="9" customWidth="1"/>
    <col min="5651" max="5651" width="15.7109375" style="9" customWidth="1"/>
    <col min="5652" max="5652" width="21.140625" style="9" customWidth="1"/>
    <col min="5653" max="5653" width="8.5703125" style="9" customWidth="1"/>
    <col min="5654" max="5654" width="11.140625" style="9" customWidth="1"/>
    <col min="5655" max="5655" width="10.42578125" style="9" customWidth="1"/>
    <col min="5656" max="5656" width="13.42578125" style="9" customWidth="1"/>
    <col min="5657" max="5657" width="13.85546875" style="9" customWidth="1"/>
    <col min="5658" max="5658" width="11.42578125" style="9" customWidth="1"/>
    <col min="5659" max="5660" width="9.140625" style="9"/>
    <col min="5661" max="5661" width="10" style="9" customWidth="1"/>
    <col min="5662" max="5662" width="13.5703125" style="9" customWidth="1"/>
    <col min="5663" max="5663" width="9.140625" style="9"/>
    <col min="5664" max="5664" width="9.7109375" style="9" customWidth="1"/>
    <col min="5665" max="5665" width="15.42578125" style="9" customWidth="1"/>
    <col min="5666" max="5666" width="15.7109375" style="9" customWidth="1"/>
    <col min="5667" max="5667" width="9.85546875" style="9" customWidth="1"/>
    <col min="5668" max="5668" width="14.7109375" style="9" customWidth="1"/>
    <col min="5669" max="5669" width="11.7109375" style="9" customWidth="1"/>
    <col min="5670" max="5670" width="8.42578125" style="9" customWidth="1"/>
    <col min="5671" max="5904" width="9.140625" style="9"/>
    <col min="5905" max="5905" width="4.42578125" style="9" customWidth="1"/>
    <col min="5906" max="5906" width="6" style="9" customWidth="1"/>
    <col min="5907" max="5907" width="15.7109375" style="9" customWidth="1"/>
    <col min="5908" max="5908" width="21.140625" style="9" customWidth="1"/>
    <col min="5909" max="5909" width="8.5703125" style="9" customWidth="1"/>
    <col min="5910" max="5910" width="11.140625" style="9" customWidth="1"/>
    <col min="5911" max="5911" width="10.42578125" style="9" customWidth="1"/>
    <col min="5912" max="5912" width="13.42578125" style="9" customWidth="1"/>
    <col min="5913" max="5913" width="13.85546875" style="9" customWidth="1"/>
    <col min="5914" max="5914" width="11.42578125" style="9" customWidth="1"/>
    <col min="5915" max="5916" width="9.140625" style="9"/>
    <col min="5917" max="5917" width="10" style="9" customWidth="1"/>
    <col min="5918" max="5918" width="13.5703125" style="9" customWidth="1"/>
    <col min="5919" max="5919" width="9.140625" style="9"/>
    <col min="5920" max="5920" width="9.7109375" style="9" customWidth="1"/>
    <col min="5921" max="5921" width="15.42578125" style="9" customWidth="1"/>
    <col min="5922" max="5922" width="15.7109375" style="9" customWidth="1"/>
    <col min="5923" max="5923" width="9.85546875" style="9" customWidth="1"/>
    <col min="5924" max="5924" width="14.7109375" style="9" customWidth="1"/>
    <col min="5925" max="5925" width="11.7109375" style="9" customWidth="1"/>
    <col min="5926" max="5926" width="8.42578125" style="9" customWidth="1"/>
    <col min="5927" max="6160" width="9.140625" style="9"/>
    <col min="6161" max="6161" width="4.42578125" style="9" customWidth="1"/>
    <col min="6162" max="6162" width="6" style="9" customWidth="1"/>
    <col min="6163" max="6163" width="15.7109375" style="9" customWidth="1"/>
    <col min="6164" max="6164" width="21.140625" style="9" customWidth="1"/>
    <col min="6165" max="6165" width="8.5703125" style="9" customWidth="1"/>
    <col min="6166" max="6166" width="11.140625" style="9" customWidth="1"/>
    <col min="6167" max="6167" width="10.42578125" style="9" customWidth="1"/>
    <col min="6168" max="6168" width="13.42578125" style="9" customWidth="1"/>
    <col min="6169" max="6169" width="13.85546875" style="9" customWidth="1"/>
    <col min="6170" max="6170" width="11.42578125" style="9" customWidth="1"/>
    <col min="6171" max="6172" width="9.140625" style="9"/>
    <col min="6173" max="6173" width="10" style="9" customWidth="1"/>
    <col min="6174" max="6174" width="13.5703125" style="9" customWidth="1"/>
    <col min="6175" max="6175" width="9.140625" style="9"/>
    <col min="6176" max="6176" width="9.7109375" style="9" customWidth="1"/>
    <col min="6177" max="6177" width="15.42578125" style="9" customWidth="1"/>
    <col min="6178" max="6178" width="15.7109375" style="9" customWidth="1"/>
    <col min="6179" max="6179" width="9.85546875" style="9" customWidth="1"/>
    <col min="6180" max="6180" width="14.7109375" style="9" customWidth="1"/>
    <col min="6181" max="6181" width="11.7109375" style="9" customWidth="1"/>
    <col min="6182" max="6182" width="8.42578125" style="9" customWidth="1"/>
    <col min="6183" max="6416" width="9.140625" style="9"/>
    <col min="6417" max="6417" width="4.42578125" style="9" customWidth="1"/>
    <col min="6418" max="6418" width="6" style="9" customWidth="1"/>
    <col min="6419" max="6419" width="15.7109375" style="9" customWidth="1"/>
    <col min="6420" max="6420" width="21.140625" style="9" customWidth="1"/>
    <col min="6421" max="6421" width="8.5703125" style="9" customWidth="1"/>
    <col min="6422" max="6422" width="11.140625" style="9" customWidth="1"/>
    <col min="6423" max="6423" width="10.42578125" style="9" customWidth="1"/>
    <col min="6424" max="6424" width="13.42578125" style="9" customWidth="1"/>
    <col min="6425" max="6425" width="13.85546875" style="9" customWidth="1"/>
    <col min="6426" max="6426" width="11.42578125" style="9" customWidth="1"/>
    <col min="6427" max="6428" width="9.140625" style="9"/>
    <col min="6429" max="6429" width="10" style="9" customWidth="1"/>
    <col min="6430" max="6430" width="13.5703125" style="9" customWidth="1"/>
    <col min="6431" max="6431" width="9.140625" style="9"/>
    <col min="6432" max="6432" width="9.7109375" style="9" customWidth="1"/>
    <col min="6433" max="6433" width="15.42578125" style="9" customWidth="1"/>
    <col min="6434" max="6434" width="15.7109375" style="9" customWidth="1"/>
    <col min="6435" max="6435" width="9.85546875" style="9" customWidth="1"/>
    <col min="6436" max="6436" width="14.7109375" style="9" customWidth="1"/>
    <col min="6437" max="6437" width="11.7109375" style="9" customWidth="1"/>
    <col min="6438" max="6438" width="8.42578125" style="9" customWidth="1"/>
    <col min="6439" max="6672" width="9.140625" style="9"/>
    <col min="6673" max="6673" width="4.42578125" style="9" customWidth="1"/>
    <col min="6674" max="6674" width="6" style="9" customWidth="1"/>
    <col min="6675" max="6675" width="15.7109375" style="9" customWidth="1"/>
    <col min="6676" max="6676" width="21.140625" style="9" customWidth="1"/>
    <col min="6677" max="6677" width="8.5703125" style="9" customWidth="1"/>
    <col min="6678" max="6678" width="11.140625" style="9" customWidth="1"/>
    <col min="6679" max="6679" width="10.42578125" style="9" customWidth="1"/>
    <col min="6680" max="6680" width="13.42578125" style="9" customWidth="1"/>
    <col min="6681" max="6681" width="13.85546875" style="9" customWidth="1"/>
    <col min="6682" max="6682" width="11.42578125" style="9" customWidth="1"/>
    <col min="6683" max="6684" width="9.140625" style="9"/>
    <col min="6685" max="6685" width="10" style="9" customWidth="1"/>
    <col min="6686" max="6686" width="13.5703125" style="9" customWidth="1"/>
    <col min="6687" max="6687" width="9.140625" style="9"/>
    <col min="6688" max="6688" width="9.7109375" style="9" customWidth="1"/>
    <col min="6689" max="6689" width="15.42578125" style="9" customWidth="1"/>
    <col min="6690" max="6690" width="15.7109375" style="9" customWidth="1"/>
    <col min="6691" max="6691" width="9.85546875" style="9" customWidth="1"/>
    <col min="6692" max="6692" width="14.7109375" style="9" customWidth="1"/>
    <col min="6693" max="6693" width="11.7109375" style="9" customWidth="1"/>
    <col min="6694" max="6694" width="8.42578125" style="9" customWidth="1"/>
    <col min="6695" max="6928" width="9.140625" style="9"/>
    <col min="6929" max="6929" width="4.42578125" style="9" customWidth="1"/>
    <col min="6930" max="6930" width="6" style="9" customWidth="1"/>
    <col min="6931" max="6931" width="15.7109375" style="9" customWidth="1"/>
    <col min="6932" max="6932" width="21.140625" style="9" customWidth="1"/>
    <col min="6933" max="6933" width="8.5703125" style="9" customWidth="1"/>
    <col min="6934" max="6934" width="11.140625" style="9" customWidth="1"/>
    <col min="6935" max="6935" width="10.42578125" style="9" customWidth="1"/>
    <col min="6936" max="6936" width="13.42578125" style="9" customWidth="1"/>
    <col min="6937" max="6937" width="13.85546875" style="9" customWidth="1"/>
    <col min="6938" max="6938" width="11.42578125" style="9" customWidth="1"/>
    <col min="6939" max="6940" width="9.140625" style="9"/>
    <col min="6941" max="6941" width="10" style="9" customWidth="1"/>
    <col min="6942" max="6942" width="13.5703125" style="9" customWidth="1"/>
    <col min="6943" max="6943" width="9.140625" style="9"/>
    <col min="6944" max="6944" width="9.7109375" style="9" customWidth="1"/>
    <col min="6945" max="6945" width="15.42578125" style="9" customWidth="1"/>
    <col min="6946" max="6946" width="15.7109375" style="9" customWidth="1"/>
    <col min="6947" max="6947" width="9.85546875" style="9" customWidth="1"/>
    <col min="6948" max="6948" width="14.7109375" style="9" customWidth="1"/>
    <col min="6949" max="6949" width="11.7109375" style="9" customWidth="1"/>
    <col min="6950" max="6950" width="8.42578125" style="9" customWidth="1"/>
    <col min="6951" max="7184" width="9.140625" style="9"/>
    <col min="7185" max="7185" width="4.42578125" style="9" customWidth="1"/>
    <col min="7186" max="7186" width="6" style="9" customWidth="1"/>
    <col min="7187" max="7187" width="15.7109375" style="9" customWidth="1"/>
    <col min="7188" max="7188" width="21.140625" style="9" customWidth="1"/>
    <col min="7189" max="7189" width="8.5703125" style="9" customWidth="1"/>
    <col min="7190" max="7190" width="11.140625" style="9" customWidth="1"/>
    <col min="7191" max="7191" width="10.42578125" style="9" customWidth="1"/>
    <col min="7192" max="7192" width="13.42578125" style="9" customWidth="1"/>
    <col min="7193" max="7193" width="13.85546875" style="9" customWidth="1"/>
    <col min="7194" max="7194" width="11.42578125" style="9" customWidth="1"/>
    <col min="7195" max="7196" width="9.140625" style="9"/>
    <col min="7197" max="7197" width="10" style="9" customWidth="1"/>
    <col min="7198" max="7198" width="13.5703125" style="9" customWidth="1"/>
    <col min="7199" max="7199" width="9.140625" style="9"/>
    <col min="7200" max="7200" width="9.7109375" style="9" customWidth="1"/>
    <col min="7201" max="7201" width="15.42578125" style="9" customWidth="1"/>
    <col min="7202" max="7202" width="15.7109375" style="9" customWidth="1"/>
    <col min="7203" max="7203" width="9.85546875" style="9" customWidth="1"/>
    <col min="7204" max="7204" width="14.7109375" style="9" customWidth="1"/>
    <col min="7205" max="7205" width="11.7109375" style="9" customWidth="1"/>
    <col min="7206" max="7206" width="8.42578125" style="9" customWidth="1"/>
    <col min="7207" max="7440" width="9.140625" style="9"/>
    <col min="7441" max="7441" width="4.42578125" style="9" customWidth="1"/>
    <col min="7442" max="7442" width="6" style="9" customWidth="1"/>
    <col min="7443" max="7443" width="15.7109375" style="9" customWidth="1"/>
    <col min="7444" max="7444" width="21.140625" style="9" customWidth="1"/>
    <col min="7445" max="7445" width="8.5703125" style="9" customWidth="1"/>
    <col min="7446" max="7446" width="11.140625" style="9" customWidth="1"/>
    <col min="7447" max="7447" width="10.42578125" style="9" customWidth="1"/>
    <col min="7448" max="7448" width="13.42578125" style="9" customWidth="1"/>
    <col min="7449" max="7449" width="13.85546875" style="9" customWidth="1"/>
    <col min="7450" max="7450" width="11.42578125" style="9" customWidth="1"/>
    <col min="7451" max="7452" width="9.140625" style="9"/>
    <col min="7453" max="7453" width="10" style="9" customWidth="1"/>
    <col min="7454" max="7454" width="13.5703125" style="9" customWidth="1"/>
    <col min="7455" max="7455" width="9.140625" style="9"/>
    <col min="7456" max="7456" width="9.7109375" style="9" customWidth="1"/>
    <col min="7457" max="7457" width="15.42578125" style="9" customWidth="1"/>
    <col min="7458" max="7458" width="15.7109375" style="9" customWidth="1"/>
    <col min="7459" max="7459" width="9.85546875" style="9" customWidth="1"/>
    <col min="7460" max="7460" width="14.7109375" style="9" customWidth="1"/>
    <col min="7461" max="7461" width="11.7109375" style="9" customWidth="1"/>
    <col min="7462" max="7462" width="8.42578125" style="9" customWidth="1"/>
    <col min="7463" max="7696" width="9.140625" style="9"/>
    <col min="7697" max="7697" width="4.42578125" style="9" customWidth="1"/>
    <col min="7698" max="7698" width="6" style="9" customWidth="1"/>
    <col min="7699" max="7699" width="15.7109375" style="9" customWidth="1"/>
    <col min="7700" max="7700" width="21.140625" style="9" customWidth="1"/>
    <col min="7701" max="7701" width="8.5703125" style="9" customWidth="1"/>
    <col min="7702" max="7702" width="11.140625" style="9" customWidth="1"/>
    <col min="7703" max="7703" width="10.42578125" style="9" customWidth="1"/>
    <col min="7704" max="7704" width="13.42578125" style="9" customWidth="1"/>
    <col min="7705" max="7705" width="13.85546875" style="9" customWidth="1"/>
    <col min="7706" max="7706" width="11.42578125" style="9" customWidth="1"/>
    <col min="7707" max="7708" width="9.140625" style="9"/>
    <col min="7709" max="7709" width="10" style="9" customWidth="1"/>
    <col min="7710" max="7710" width="13.5703125" style="9" customWidth="1"/>
    <col min="7711" max="7711" width="9.140625" style="9"/>
    <col min="7712" max="7712" width="9.7109375" style="9" customWidth="1"/>
    <col min="7713" max="7713" width="15.42578125" style="9" customWidth="1"/>
    <col min="7714" max="7714" width="15.7109375" style="9" customWidth="1"/>
    <col min="7715" max="7715" width="9.85546875" style="9" customWidth="1"/>
    <col min="7716" max="7716" width="14.7109375" style="9" customWidth="1"/>
    <col min="7717" max="7717" width="11.7109375" style="9" customWidth="1"/>
    <col min="7718" max="7718" width="8.42578125" style="9" customWidth="1"/>
    <col min="7719" max="7952" width="9.140625" style="9"/>
    <col min="7953" max="7953" width="4.42578125" style="9" customWidth="1"/>
    <col min="7954" max="7954" width="6" style="9" customWidth="1"/>
    <col min="7955" max="7955" width="15.7109375" style="9" customWidth="1"/>
    <col min="7956" max="7956" width="21.140625" style="9" customWidth="1"/>
    <col min="7957" max="7957" width="8.5703125" style="9" customWidth="1"/>
    <col min="7958" max="7958" width="11.140625" style="9" customWidth="1"/>
    <col min="7959" max="7959" width="10.42578125" style="9" customWidth="1"/>
    <col min="7960" max="7960" width="13.42578125" style="9" customWidth="1"/>
    <col min="7961" max="7961" width="13.85546875" style="9" customWidth="1"/>
    <col min="7962" max="7962" width="11.42578125" style="9" customWidth="1"/>
    <col min="7963" max="7964" width="9.140625" style="9"/>
    <col min="7965" max="7965" width="10" style="9" customWidth="1"/>
    <col min="7966" max="7966" width="13.5703125" style="9" customWidth="1"/>
    <col min="7967" max="7967" width="9.140625" style="9"/>
    <col min="7968" max="7968" width="9.7109375" style="9" customWidth="1"/>
    <col min="7969" max="7969" width="15.42578125" style="9" customWidth="1"/>
    <col min="7970" max="7970" width="15.7109375" style="9" customWidth="1"/>
    <col min="7971" max="7971" width="9.85546875" style="9" customWidth="1"/>
    <col min="7972" max="7972" width="14.7109375" style="9" customWidth="1"/>
    <col min="7973" max="7973" width="11.7109375" style="9" customWidth="1"/>
    <col min="7974" max="7974" width="8.42578125" style="9" customWidth="1"/>
    <col min="7975" max="8208" width="9.140625" style="9"/>
    <col min="8209" max="8209" width="4.42578125" style="9" customWidth="1"/>
    <col min="8210" max="8210" width="6" style="9" customWidth="1"/>
    <col min="8211" max="8211" width="15.7109375" style="9" customWidth="1"/>
    <col min="8212" max="8212" width="21.140625" style="9" customWidth="1"/>
    <col min="8213" max="8213" width="8.5703125" style="9" customWidth="1"/>
    <col min="8214" max="8214" width="11.140625" style="9" customWidth="1"/>
    <col min="8215" max="8215" width="10.42578125" style="9" customWidth="1"/>
    <col min="8216" max="8216" width="13.42578125" style="9" customWidth="1"/>
    <col min="8217" max="8217" width="13.85546875" style="9" customWidth="1"/>
    <col min="8218" max="8218" width="11.42578125" style="9" customWidth="1"/>
    <col min="8219" max="8220" width="9.140625" style="9"/>
    <col min="8221" max="8221" width="10" style="9" customWidth="1"/>
    <col min="8222" max="8222" width="13.5703125" style="9" customWidth="1"/>
    <col min="8223" max="8223" width="9.140625" style="9"/>
    <col min="8224" max="8224" width="9.7109375" style="9" customWidth="1"/>
    <col min="8225" max="8225" width="15.42578125" style="9" customWidth="1"/>
    <col min="8226" max="8226" width="15.7109375" style="9" customWidth="1"/>
    <col min="8227" max="8227" width="9.85546875" style="9" customWidth="1"/>
    <col min="8228" max="8228" width="14.7109375" style="9" customWidth="1"/>
    <col min="8229" max="8229" width="11.7109375" style="9" customWidth="1"/>
    <col min="8230" max="8230" width="8.42578125" style="9" customWidth="1"/>
    <col min="8231" max="8464" width="9.140625" style="9"/>
    <col min="8465" max="8465" width="4.42578125" style="9" customWidth="1"/>
    <col min="8466" max="8466" width="6" style="9" customWidth="1"/>
    <col min="8467" max="8467" width="15.7109375" style="9" customWidth="1"/>
    <col min="8468" max="8468" width="21.140625" style="9" customWidth="1"/>
    <col min="8469" max="8469" width="8.5703125" style="9" customWidth="1"/>
    <col min="8470" max="8470" width="11.140625" style="9" customWidth="1"/>
    <col min="8471" max="8471" width="10.42578125" style="9" customWidth="1"/>
    <col min="8472" max="8472" width="13.42578125" style="9" customWidth="1"/>
    <col min="8473" max="8473" width="13.85546875" style="9" customWidth="1"/>
    <col min="8474" max="8474" width="11.42578125" style="9" customWidth="1"/>
    <col min="8475" max="8476" width="9.140625" style="9"/>
    <col min="8477" max="8477" width="10" style="9" customWidth="1"/>
    <col min="8478" max="8478" width="13.5703125" style="9" customWidth="1"/>
    <col min="8479" max="8479" width="9.140625" style="9"/>
    <col min="8480" max="8480" width="9.7109375" style="9" customWidth="1"/>
    <col min="8481" max="8481" width="15.42578125" style="9" customWidth="1"/>
    <col min="8482" max="8482" width="15.7109375" style="9" customWidth="1"/>
    <col min="8483" max="8483" width="9.85546875" style="9" customWidth="1"/>
    <col min="8484" max="8484" width="14.7109375" style="9" customWidth="1"/>
    <col min="8485" max="8485" width="11.7109375" style="9" customWidth="1"/>
    <col min="8486" max="8486" width="8.42578125" style="9" customWidth="1"/>
    <col min="8487" max="8720" width="9.140625" style="9"/>
    <col min="8721" max="8721" width="4.42578125" style="9" customWidth="1"/>
    <col min="8722" max="8722" width="6" style="9" customWidth="1"/>
    <col min="8723" max="8723" width="15.7109375" style="9" customWidth="1"/>
    <col min="8724" max="8724" width="21.140625" style="9" customWidth="1"/>
    <col min="8725" max="8725" width="8.5703125" style="9" customWidth="1"/>
    <col min="8726" max="8726" width="11.140625" style="9" customWidth="1"/>
    <col min="8727" max="8727" width="10.42578125" style="9" customWidth="1"/>
    <col min="8728" max="8728" width="13.42578125" style="9" customWidth="1"/>
    <col min="8729" max="8729" width="13.85546875" style="9" customWidth="1"/>
    <col min="8730" max="8730" width="11.42578125" style="9" customWidth="1"/>
    <col min="8731" max="8732" width="9.140625" style="9"/>
    <col min="8733" max="8733" width="10" style="9" customWidth="1"/>
    <col min="8734" max="8734" width="13.5703125" style="9" customWidth="1"/>
    <col min="8735" max="8735" width="9.140625" style="9"/>
    <col min="8736" max="8736" width="9.7109375" style="9" customWidth="1"/>
    <col min="8737" max="8737" width="15.42578125" style="9" customWidth="1"/>
    <col min="8738" max="8738" width="15.7109375" style="9" customWidth="1"/>
    <col min="8739" max="8739" width="9.85546875" style="9" customWidth="1"/>
    <col min="8740" max="8740" width="14.7109375" style="9" customWidth="1"/>
    <col min="8741" max="8741" width="11.7109375" style="9" customWidth="1"/>
    <col min="8742" max="8742" width="8.42578125" style="9" customWidth="1"/>
    <col min="8743" max="8976" width="9.140625" style="9"/>
    <col min="8977" max="8977" width="4.42578125" style="9" customWidth="1"/>
    <col min="8978" max="8978" width="6" style="9" customWidth="1"/>
    <col min="8979" max="8979" width="15.7109375" style="9" customWidth="1"/>
    <col min="8980" max="8980" width="21.140625" style="9" customWidth="1"/>
    <col min="8981" max="8981" width="8.5703125" style="9" customWidth="1"/>
    <col min="8982" max="8982" width="11.140625" style="9" customWidth="1"/>
    <col min="8983" max="8983" width="10.42578125" style="9" customWidth="1"/>
    <col min="8984" max="8984" width="13.42578125" style="9" customWidth="1"/>
    <col min="8985" max="8985" width="13.85546875" style="9" customWidth="1"/>
    <col min="8986" max="8986" width="11.42578125" style="9" customWidth="1"/>
    <col min="8987" max="8988" width="9.140625" style="9"/>
    <col min="8989" max="8989" width="10" style="9" customWidth="1"/>
    <col min="8990" max="8990" width="13.5703125" style="9" customWidth="1"/>
    <col min="8991" max="8991" width="9.140625" style="9"/>
    <col min="8992" max="8992" width="9.7109375" style="9" customWidth="1"/>
    <col min="8993" max="8993" width="15.42578125" style="9" customWidth="1"/>
    <col min="8994" max="8994" width="15.7109375" style="9" customWidth="1"/>
    <col min="8995" max="8995" width="9.85546875" style="9" customWidth="1"/>
    <col min="8996" max="8996" width="14.7109375" style="9" customWidth="1"/>
    <col min="8997" max="8997" width="11.7109375" style="9" customWidth="1"/>
    <col min="8998" max="8998" width="8.42578125" style="9" customWidth="1"/>
    <col min="8999" max="9232" width="9.140625" style="9"/>
    <col min="9233" max="9233" width="4.42578125" style="9" customWidth="1"/>
    <col min="9234" max="9234" width="6" style="9" customWidth="1"/>
    <col min="9235" max="9235" width="15.7109375" style="9" customWidth="1"/>
    <col min="9236" max="9236" width="21.140625" style="9" customWidth="1"/>
    <col min="9237" max="9237" width="8.5703125" style="9" customWidth="1"/>
    <col min="9238" max="9238" width="11.140625" style="9" customWidth="1"/>
    <col min="9239" max="9239" width="10.42578125" style="9" customWidth="1"/>
    <col min="9240" max="9240" width="13.42578125" style="9" customWidth="1"/>
    <col min="9241" max="9241" width="13.85546875" style="9" customWidth="1"/>
    <col min="9242" max="9242" width="11.42578125" style="9" customWidth="1"/>
    <col min="9243" max="9244" width="9.140625" style="9"/>
    <col min="9245" max="9245" width="10" style="9" customWidth="1"/>
    <col min="9246" max="9246" width="13.5703125" style="9" customWidth="1"/>
    <col min="9247" max="9247" width="9.140625" style="9"/>
    <col min="9248" max="9248" width="9.7109375" style="9" customWidth="1"/>
    <col min="9249" max="9249" width="15.42578125" style="9" customWidth="1"/>
    <col min="9250" max="9250" width="15.7109375" style="9" customWidth="1"/>
    <col min="9251" max="9251" width="9.85546875" style="9" customWidth="1"/>
    <col min="9252" max="9252" width="14.7109375" style="9" customWidth="1"/>
    <col min="9253" max="9253" width="11.7109375" style="9" customWidth="1"/>
    <col min="9254" max="9254" width="8.42578125" style="9" customWidth="1"/>
    <col min="9255" max="9488" width="9.140625" style="9"/>
    <col min="9489" max="9489" width="4.42578125" style="9" customWidth="1"/>
    <col min="9490" max="9490" width="6" style="9" customWidth="1"/>
    <col min="9491" max="9491" width="15.7109375" style="9" customWidth="1"/>
    <col min="9492" max="9492" width="21.140625" style="9" customWidth="1"/>
    <col min="9493" max="9493" width="8.5703125" style="9" customWidth="1"/>
    <col min="9494" max="9494" width="11.140625" style="9" customWidth="1"/>
    <col min="9495" max="9495" width="10.42578125" style="9" customWidth="1"/>
    <col min="9496" max="9496" width="13.42578125" style="9" customWidth="1"/>
    <col min="9497" max="9497" width="13.85546875" style="9" customWidth="1"/>
    <col min="9498" max="9498" width="11.42578125" style="9" customWidth="1"/>
    <col min="9499" max="9500" width="9.140625" style="9"/>
    <col min="9501" max="9501" width="10" style="9" customWidth="1"/>
    <col min="9502" max="9502" width="13.5703125" style="9" customWidth="1"/>
    <col min="9503" max="9503" width="9.140625" style="9"/>
    <col min="9504" max="9504" width="9.7109375" style="9" customWidth="1"/>
    <col min="9505" max="9505" width="15.42578125" style="9" customWidth="1"/>
    <col min="9506" max="9506" width="15.7109375" style="9" customWidth="1"/>
    <col min="9507" max="9507" width="9.85546875" style="9" customWidth="1"/>
    <col min="9508" max="9508" width="14.7109375" style="9" customWidth="1"/>
    <col min="9509" max="9509" width="11.7109375" style="9" customWidth="1"/>
    <col min="9510" max="9510" width="8.42578125" style="9" customWidth="1"/>
    <col min="9511" max="9744" width="9.140625" style="9"/>
    <col min="9745" max="9745" width="4.42578125" style="9" customWidth="1"/>
    <col min="9746" max="9746" width="6" style="9" customWidth="1"/>
    <col min="9747" max="9747" width="15.7109375" style="9" customWidth="1"/>
    <col min="9748" max="9748" width="21.140625" style="9" customWidth="1"/>
    <col min="9749" max="9749" width="8.5703125" style="9" customWidth="1"/>
    <col min="9750" max="9750" width="11.140625" style="9" customWidth="1"/>
    <col min="9751" max="9751" width="10.42578125" style="9" customWidth="1"/>
    <col min="9752" max="9752" width="13.42578125" style="9" customWidth="1"/>
    <col min="9753" max="9753" width="13.85546875" style="9" customWidth="1"/>
    <col min="9754" max="9754" width="11.42578125" style="9" customWidth="1"/>
    <col min="9755" max="9756" width="9.140625" style="9"/>
    <col min="9757" max="9757" width="10" style="9" customWidth="1"/>
    <col min="9758" max="9758" width="13.5703125" style="9" customWidth="1"/>
    <col min="9759" max="9759" width="9.140625" style="9"/>
    <col min="9760" max="9760" width="9.7109375" style="9" customWidth="1"/>
    <col min="9761" max="9761" width="15.42578125" style="9" customWidth="1"/>
    <col min="9762" max="9762" width="15.7109375" style="9" customWidth="1"/>
    <col min="9763" max="9763" width="9.85546875" style="9" customWidth="1"/>
    <col min="9764" max="9764" width="14.7109375" style="9" customWidth="1"/>
    <col min="9765" max="9765" width="11.7109375" style="9" customWidth="1"/>
    <col min="9766" max="9766" width="8.42578125" style="9" customWidth="1"/>
    <col min="9767" max="10000" width="9.140625" style="9"/>
    <col min="10001" max="10001" width="4.42578125" style="9" customWidth="1"/>
    <col min="10002" max="10002" width="6" style="9" customWidth="1"/>
    <col min="10003" max="10003" width="15.7109375" style="9" customWidth="1"/>
    <col min="10004" max="10004" width="21.140625" style="9" customWidth="1"/>
    <col min="10005" max="10005" width="8.5703125" style="9" customWidth="1"/>
    <col min="10006" max="10006" width="11.140625" style="9" customWidth="1"/>
    <col min="10007" max="10007" width="10.42578125" style="9" customWidth="1"/>
    <col min="10008" max="10008" width="13.42578125" style="9" customWidth="1"/>
    <col min="10009" max="10009" width="13.85546875" style="9" customWidth="1"/>
    <col min="10010" max="10010" width="11.42578125" style="9" customWidth="1"/>
    <col min="10011" max="10012" width="9.140625" style="9"/>
    <col min="10013" max="10013" width="10" style="9" customWidth="1"/>
    <col min="10014" max="10014" width="13.5703125" style="9" customWidth="1"/>
    <col min="10015" max="10015" width="9.140625" style="9"/>
    <col min="10016" max="10016" width="9.7109375" style="9" customWidth="1"/>
    <col min="10017" max="10017" width="15.42578125" style="9" customWidth="1"/>
    <col min="10018" max="10018" width="15.7109375" style="9" customWidth="1"/>
    <col min="10019" max="10019" width="9.85546875" style="9" customWidth="1"/>
    <col min="10020" max="10020" width="14.7109375" style="9" customWidth="1"/>
    <col min="10021" max="10021" width="11.7109375" style="9" customWidth="1"/>
    <col min="10022" max="10022" width="8.42578125" style="9" customWidth="1"/>
    <col min="10023" max="10256" width="9.140625" style="9"/>
    <col min="10257" max="10257" width="4.42578125" style="9" customWidth="1"/>
    <col min="10258" max="10258" width="6" style="9" customWidth="1"/>
    <col min="10259" max="10259" width="15.7109375" style="9" customWidth="1"/>
    <col min="10260" max="10260" width="21.140625" style="9" customWidth="1"/>
    <col min="10261" max="10261" width="8.5703125" style="9" customWidth="1"/>
    <col min="10262" max="10262" width="11.140625" style="9" customWidth="1"/>
    <col min="10263" max="10263" width="10.42578125" style="9" customWidth="1"/>
    <col min="10264" max="10264" width="13.42578125" style="9" customWidth="1"/>
    <col min="10265" max="10265" width="13.85546875" style="9" customWidth="1"/>
    <col min="10266" max="10266" width="11.42578125" style="9" customWidth="1"/>
    <col min="10267" max="10268" width="9.140625" style="9"/>
    <col min="10269" max="10269" width="10" style="9" customWidth="1"/>
    <col min="10270" max="10270" width="13.5703125" style="9" customWidth="1"/>
    <col min="10271" max="10271" width="9.140625" style="9"/>
    <col min="10272" max="10272" width="9.7109375" style="9" customWidth="1"/>
    <col min="10273" max="10273" width="15.42578125" style="9" customWidth="1"/>
    <col min="10274" max="10274" width="15.7109375" style="9" customWidth="1"/>
    <col min="10275" max="10275" width="9.85546875" style="9" customWidth="1"/>
    <col min="10276" max="10276" width="14.7109375" style="9" customWidth="1"/>
    <col min="10277" max="10277" width="11.7109375" style="9" customWidth="1"/>
    <col min="10278" max="10278" width="8.42578125" style="9" customWidth="1"/>
    <col min="10279" max="10512" width="9.140625" style="9"/>
    <col min="10513" max="10513" width="4.42578125" style="9" customWidth="1"/>
    <col min="10514" max="10514" width="6" style="9" customWidth="1"/>
    <col min="10515" max="10515" width="15.7109375" style="9" customWidth="1"/>
    <col min="10516" max="10516" width="21.140625" style="9" customWidth="1"/>
    <col min="10517" max="10517" width="8.5703125" style="9" customWidth="1"/>
    <col min="10518" max="10518" width="11.140625" style="9" customWidth="1"/>
    <col min="10519" max="10519" width="10.42578125" style="9" customWidth="1"/>
    <col min="10520" max="10520" width="13.42578125" style="9" customWidth="1"/>
    <col min="10521" max="10521" width="13.85546875" style="9" customWidth="1"/>
    <col min="10522" max="10522" width="11.42578125" style="9" customWidth="1"/>
    <col min="10523" max="10524" width="9.140625" style="9"/>
    <col min="10525" max="10525" width="10" style="9" customWidth="1"/>
    <col min="10526" max="10526" width="13.5703125" style="9" customWidth="1"/>
    <col min="10527" max="10527" width="9.140625" style="9"/>
    <col min="10528" max="10528" width="9.7109375" style="9" customWidth="1"/>
    <col min="10529" max="10529" width="15.42578125" style="9" customWidth="1"/>
    <col min="10530" max="10530" width="15.7109375" style="9" customWidth="1"/>
    <col min="10531" max="10531" width="9.85546875" style="9" customWidth="1"/>
    <col min="10532" max="10532" width="14.7109375" style="9" customWidth="1"/>
    <col min="10533" max="10533" width="11.7109375" style="9" customWidth="1"/>
    <col min="10534" max="10534" width="8.42578125" style="9" customWidth="1"/>
    <col min="10535" max="10768" width="9.140625" style="9"/>
    <col min="10769" max="10769" width="4.42578125" style="9" customWidth="1"/>
    <col min="10770" max="10770" width="6" style="9" customWidth="1"/>
    <col min="10771" max="10771" width="15.7109375" style="9" customWidth="1"/>
    <col min="10772" max="10772" width="21.140625" style="9" customWidth="1"/>
    <col min="10773" max="10773" width="8.5703125" style="9" customWidth="1"/>
    <col min="10774" max="10774" width="11.140625" style="9" customWidth="1"/>
    <col min="10775" max="10775" width="10.42578125" style="9" customWidth="1"/>
    <col min="10776" max="10776" width="13.42578125" style="9" customWidth="1"/>
    <col min="10777" max="10777" width="13.85546875" style="9" customWidth="1"/>
    <col min="10778" max="10778" width="11.42578125" style="9" customWidth="1"/>
    <col min="10779" max="10780" width="9.140625" style="9"/>
    <col min="10781" max="10781" width="10" style="9" customWidth="1"/>
    <col min="10782" max="10782" width="13.5703125" style="9" customWidth="1"/>
    <col min="10783" max="10783" width="9.140625" style="9"/>
    <col min="10784" max="10784" width="9.7109375" style="9" customWidth="1"/>
    <col min="10785" max="10785" width="15.42578125" style="9" customWidth="1"/>
    <col min="10786" max="10786" width="15.7109375" style="9" customWidth="1"/>
    <col min="10787" max="10787" width="9.85546875" style="9" customWidth="1"/>
    <col min="10788" max="10788" width="14.7109375" style="9" customWidth="1"/>
    <col min="10789" max="10789" width="11.7109375" style="9" customWidth="1"/>
    <col min="10790" max="10790" width="8.42578125" style="9" customWidth="1"/>
    <col min="10791" max="11024" width="9.140625" style="9"/>
    <col min="11025" max="11025" width="4.42578125" style="9" customWidth="1"/>
    <col min="11026" max="11026" width="6" style="9" customWidth="1"/>
    <col min="11027" max="11027" width="15.7109375" style="9" customWidth="1"/>
    <col min="11028" max="11028" width="21.140625" style="9" customWidth="1"/>
    <col min="11029" max="11029" width="8.5703125" style="9" customWidth="1"/>
    <col min="11030" max="11030" width="11.140625" style="9" customWidth="1"/>
    <col min="11031" max="11031" width="10.42578125" style="9" customWidth="1"/>
    <col min="11032" max="11032" width="13.42578125" style="9" customWidth="1"/>
    <col min="11033" max="11033" width="13.85546875" style="9" customWidth="1"/>
    <col min="11034" max="11034" width="11.42578125" style="9" customWidth="1"/>
    <col min="11035" max="11036" width="9.140625" style="9"/>
    <col min="11037" max="11037" width="10" style="9" customWidth="1"/>
    <col min="11038" max="11038" width="13.5703125" style="9" customWidth="1"/>
    <col min="11039" max="11039" width="9.140625" style="9"/>
    <col min="11040" max="11040" width="9.7109375" style="9" customWidth="1"/>
    <col min="11041" max="11041" width="15.42578125" style="9" customWidth="1"/>
    <col min="11042" max="11042" width="15.7109375" style="9" customWidth="1"/>
    <col min="11043" max="11043" width="9.85546875" style="9" customWidth="1"/>
    <col min="11044" max="11044" width="14.7109375" style="9" customWidth="1"/>
    <col min="11045" max="11045" width="11.7109375" style="9" customWidth="1"/>
    <col min="11046" max="11046" width="8.42578125" style="9" customWidth="1"/>
    <col min="11047" max="11280" width="9.140625" style="9"/>
    <col min="11281" max="11281" width="4.42578125" style="9" customWidth="1"/>
    <col min="11282" max="11282" width="6" style="9" customWidth="1"/>
    <col min="11283" max="11283" width="15.7109375" style="9" customWidth="1"/>
    <col min="11284" max="11284" width="21.140625" style="9" customWidth="1"/>
    <col min="11285" max="11285" width="8.5703125" style="9" customWidth="1"/>
    <col min="11286" max="11286" width="11.140625" style="9" customWidth="1"/>
    <col min="11287" max="11287" width="10.42578125" style="9" customWidth="1"/>
    <col min="11288" max="11288" width="13.42578125" style="9" customWidth="1"/>
    <col min="11289" max="11289" width="13.85546875" style="9" customWidth="1"/>
    <col min="11290" max="11290" width="11.42578125" style="9" customWidth="1"/>
    <col min="11291" max="11292" width="9.140625" style="9"/>
    <col min="11293" max="11293" width="10" style="9" customWidth="1"/>
    <col min="11294" max="11294" width="13.5703125" style="9" customWidth="1"/>
    <col min="11295" max="11295" width="9.140625" style="9"/>
    <col min="11296" max="11296" width="9.7109375" style="9" customWidth="1"/>
    <col min="11297" max="11297" width="15.42578125" style="9" customWidth="1"/>
    <col min="11298" max="11298" width="15.7109375" style="9" customWidth="1"/>
    <col min="11299" max="11299" width="9.85546875" style="9" customWidth="1"/>
    <col min="11300" max="11300" width="14.7109375" style="9" customWidth="1"/>
    <col min="11301" max="11301" width="11.7109375" style="9" customWidth="1"/>
    <col min="11302" max="11302" width="8.42578125" style="9" customWidth="1"/>
    <col min="11303" max="11536" width="9.140625" style="9"/>
    <col min="11537" max="11537" width="4.42578125" style="9" customWidth="1"/>
    <col min="11538" max="11538" width="6" style="9" customWidth="1"/>
    <col min="11539" max="11539" width="15.7109375" style="9" customWidth="1"/>
    <col min="11540" max="11540" width="21.140625" style="9" customWidth="1"/>
    <col min="11541" max="11541" width="8.5703125" style="9" customWidth="1"/>
    <col min="11542" max="11542" width="11.140625" style="9" customWidth="1"/>
    <col min="11543" max="11543" width="10.42578125" style="9" customWidth="1"/>
    <col min="11544" max="11544" width="13.42578125" style="9" customWidth="1"/>
    <col min="11545" max="11545" width="13.85546875" style="9" customWidth="1"/>
    <col min="11546" max="11546" width="11.42578125" style="9" customWidth="1"/>
    <col min="11547" max="11548" width="9.140625" style="9"/>
    <col min="11549" max="11549" width="10" style="9" customWidth="1"/>
    <col min="11550" max="11550" width="13.5703125" style="9" customWidth="1"/>
    <col min="11551" max="11551" width="9.140625" style="9"/>
    <col min="11552" max="11552" width="9.7109375" style="9" customWidth="1"/>
    <col min="11553" max="11553" width="15.42578125" style="9" customWidth="1"/>
    <col min="11554" max="11554" width="15.7109375" style="9" customWidth="1"/>
    <col min="11555" max="11555" width="9.85546875" style="9" customWidth="1"/>
    <col min="11556" max="11556" width="14.7109375" style="9" customWidth="1"/>
    <col min="11557" max="11557" width="11.7109375" style="9" customWidth="1"/>
    <col min="11558" max="11558" width="8.42578125" style="9" customWidth="1"/>
    <col min="11559" max="11792" width="9.140625" style="9"/>
    <col min="11793" max="11793" width="4.42578125" style="9" customWidth="1"/>
    <col min="11794" max="11794" width="6" style="9" customWidth="1"/>
    <col min="11795" max="11795" width="15.7109375" style="9" customWidth="1"/>
    <col min="11796" max="11796" width="21.140625" style="9" customWidth="1"/>
    <col min="11797" max="11797" width="8.5703125" style="9" customWidth="1"/>
    <col min="11798" max="11798" width="11.140625" style="9" customWidth="1"/>
    <col min="11799" max="11799" width="10.42578125" style="9" customWidth="1"/>
    <col min="11800" max="11800" width="13.42578125" style="9" customWidth="1"/>
    <col min="11801" max="11801" width="13.85546875" style="9" customWidth="1"/>
    <col min="11802" max="11802" width="11.42578125" style="9" customWidth="1"/>
    <col min="11803" max="11804" width="9.140625" style="9"/>
    <col min="11805" max="11805" width="10" style="9" customWidth="1"/>
    <col min="11806" max="11806" width="13.5703125" style="9" customWidth="1"/>
    <col min="11807" max="11807" width="9.140625" style="9"/>
    <col min="11808" max="11808" width="9.7109375" style="9" customWidth="1"/>
    <col min="11809" max="11809" width="15.42578125" style="9" customWidth="1"/>
    <col min="11810" max="11810" width="15.7109375" style="9" customWidth="1"/>
    <col min="11811" max="11811" width="9.85546875" style="9" customWidth="1"/>
    <col min="11812" max="11812" width="14.7109375" style="9" customWidth="1"/>
    <col min="11813" max="11813" width="11.7109375" style="9" customWidth="1"/>
    <col min="11814" max="11814" width="8.42578125" style="9" customWidth="1"/>
    <col min="11815" max="12048" width="9.140625" style="9"/>
    <col min="12049" max="12049" width="4.42578125" style="9" customWidth="1"/>
    <col min="12050" max="12050" width="6" style="9" customWidth="1"/>
    <col min="12051" max="12051" width="15.7109375" style="9" customWidth="1"/>
    <col min="12052" max="12052" width="21.140625" style="9" customWidth="1"/>
    <col min="12053" max="12053" width="8.5703125" style="9" customWidth="1"/>
    <col min="12054" max="12054" width="11.140625" style="9" customWidth="1"/>
    <col min="12055" max="12055" width="10.42578125" style="9" customWidth="1"/>
    <col min="12056" max="12056" width="13.42578125" style="9" customWidth="1"/>
    <col min="12057" max="12057" width="13.85546875" style="9" customWidth="1"/>
    <col min="12058" max="12058" width="11.42578125" style="9" customWidth="1"/>
    <col min="12059" max="12060" width="9.140625" style="9"/>
    <col min="12061" max="12061" width="10" style="9" customWidth="1"/>
    <col min="12062" max="12062" width="13.5703125" style="9" customWidth="1"/>
    <col min="12063" max="12063" width="9.140625" style="9"/>
    <col min="12064" max="12064" width="9.7109375" style="9" customWidth="1"/>
    <col min="12065" max="12065" width="15.42578125" style="9" customWidth="1"/>
    <col min="12066" max="12066" width="15.7109375" style="9" customWidth="1"/>
    <col min="12067" max="12067" width="9.85546875" style="9" customWidth="1"/>
    <col min="12068" max="12068" width="14.7109375" style="9" customWidth="1"/>
    <col min="12069" max="12069" width="11.7109375" style="9" customWidth="1"/>
    <col min="12070" max="12070" width="8.42578125" style="9" customWidth="1"/>
    <col min="12071" max="12304" width="9.140625" style="9"/>
    <col min="12305" max="12305" width="4.42578125" style="9" customWidth="1"/>
    <col min="12306" max="12306" width="6" style="9" customWidth="1"/>
    <col min="12307" max="12307" width="15.7109375" style="9" customWidth="1"/>
    <col min="12308" max="12308" width="21.140625" style="9" customWidth="1"/>
    <col min="12309" max="12309" width="8.5703125" style="9" customWidth="1"/>
    <col min="12310" max="12310" width="11.140625" style="9" customWidth="1"/>
    <col min="12311" max="12311" width="10.42578125" style="9" customWidth="1"/>
    <col min="12312" max="12312" width="13.42578125" style="9" customWidth="1"/>
    <col min="12313" max="12313" width="13.85546875" style="9" customWidth="1"/>
    <col min="12314" max="12314" width="11.42578125" style="9" customWidth="1"/>
    <col min="12315" max="12316" width="9.140625" style="9"/>
    <col min="12317" max="12317" width="10" style="9" customWidth="1"/>
    <col min="12318" max="12318" width="13.5703125" style="9" customWidth="1"/>
    <col min="12319" max="12319" width="9.140625" style="9"/>
    <col min="12320" max="12320" width="9.7109375" style="9" customWidth="1"/>
    <col min="12321" max="12321" width="15.42578125" style="9" customWidth="1"/>
    <col min="12322" max="12322" width="15.7109375" style="9" customWidth="1"/>
    <col min="12323" max="12323" width="9.85546875" style="9" customWidth="1"/>
    <col min="12324" max="12324" width="14.7109375" style="9" customWidth="1"/>
    <col min="12325" max="12325" width="11.7109375" style="9" customWidth="1"/>
    <col min="12326" max="12326" width="8.42578125" style="9" customWidth="1"/>
    <col min="12327" max="12560" width="9.140625" style="9"/>
    <col min="12561" max="12561" width="4.42578125" style="9" customWidth="1"/>
    <col min="12562" max="12562" width="6" style="9" customWidth="1"/>
    <col min="12563" max="12563" width="15.7109375" style="9" customWidth="1"/>
    <col min="12564" max="12564" width="21.140625" style="9" customWidth="1"/>
    <col min="12565" max="12565" width="8.5703125" style="9" customWidth="1"/>
    <col min="12566" max="12566" width="11.140625" style="9" customWidth="1"/>
    <col min="12567" max="12567" width="10.42578125" style="9" customWidth="1"/>
    <col min="12568" max="12568" width="13.42578125" style="9" customWidth="1"/>
    <col min="12569" max="12569" width="13.85546875" style="9" customWidth="1"/>
    <col min="12570" max="12570" width="11.42578125" style="9" customWidth="1"/>
    <col min="12571" max="12572" width="9.140625" style="9"/>
    <col min="12573" max="12573" width="10" style="9" customWidth="1"/>
    <col min="12574" max="12574" width="13.5703125" style="9" customWidth="1"/>
    <col min="12575" max="12575" width="9.140625" style="9"/>
    <col min="12576" max="12576" width="9.7109375" style="9" customWidth="1"/>
    <col min="12577" max="12577" width="15.42578125" style="9" customWidth="1"/>
    <col min="12578" max="12578" width="15.7109375" style="9" customWidth="1"/>
    <col min="12579" max="12579" width="9.85546875" style="9" customWidth="1"/>
    <col min="12580" max="12580" width="14.7109375" style="9" customWidth="1"/>
    <col min="12581" max="12581" width="11.7109375" style="9" customWidth="1"/>
    <col min="12582" max="12582" width="8.42578125" style="9" customWidth="1"/>
    <col min="12583" max="12816" width="9.140625" style="9"/>
    <col min="12817" max="12817" width="4.42578125" style="9" customWidth="1"/>
    <col min="12818" max="12818" width="6" style="9" customWidth="1"/>
    <col min="12819" max="12819" width="15.7109375" style="9" customWidth="1"/>
    <col min="12820" max="12820" width="21.140625" style="9" customWidth="1"/>
    <col min="12821" max="12821" width="8.5703125" style="9" customWidth="1"/>
    <col min="12822" max="12822" width="11.140625" style="9" customWidth="1"/>
    <col min="12823" max="12823" width="10.42578125" style="9" customWidth="1"/>
    <col min="12824" max="12824" width="13.42578125" style="9" customWidth="1"/>
    <col min="12825" max="12825" width="13.85546875" style="9" customWidth="1"/>
    <col min="12826" max="12826" width="11.42578125" style="9" customWidth="1"/>
    <col min="12827" max="12828" width="9.140625" style="9"/>
    <col min="12829" max="12829" width="10" style="9" customWidth="1"/>
    <col min="12830" max="12830" width="13.5703125" style="9" customWidth="1"/>
    <col min="12831" max="12831" width="9.140625" style="9"/>
    <col min="12832" max="12832" width="9.7109375" style="9" customWidth="1"/>
    <col min="12833" max="12833" width="15.42578125" style="9" customWidth="1"/>
    <col min="12834" max="12834" width="15.7109375" style="9" customWidth="1"/>
    <col min="12835" max="12835" width="9.85546875" style="9" customWidth="1"/>
    <col min="12836" max="12836" width="14.7109375" style="9" customWidth="1"/>
    <col min="12837" max="12837" width="11.7109375" style="9" customWidth="1"/>
    <col min="12838" max="12838" width="8.42578125" style="9" customWidth="1"/>
    <col min="12839" max="13072" width="9.140625" style="9"/>
    <col min="13073" max="13073" width="4.42578125" style="9" customWidth="1"/>
    <col min="13074" max="13074" width="6" style="9" customWidth="1"/>
    <col min="13075" max="13075" width="15.7109375" style="9" customWidth="1"/>
    <col min="13076" max="13076" width="21.140625" style="9" customWidth="1"/>
    <col min="13077" max="13077" width="8.5703125" style="9" customWidth="1"/>
    <col min="13078" max="13078" width="11.140625" style="9" customWidth="1"/>
    <col min="13079" max="13079" width="10.42578125" style="9" customWidth="1"/>
    <col min="13080" max="13080" width="13.42578125" style="9" customWidth="1"/>
    <col min="13081" max="13081" width="13.85546875" style="9" customWidth="1"/>
    <col min="13082" max="13082" width="11.42578125" style="9" customWidth="1"/>
    <col min="13083" max="13084" width="9.140625" style="9"/>
    <col min="13085" max="13085" width="10" style="9" customWidth="1"/>
    <col min="13086" max="13086" width="13.5703125" style="9" customWidth="1"/>
    <col min="13087" max="13087" width="9.140625" style="9"/>
    <col min="13088" max="13088" width="9.7109375" style="9" customWidth="1"/>
    <col min="13089" max="13089" width="15.42578125" style="9" customWidth="1"/>
    <col min="13090" max="13090" width="15.7109375" style="9" customWidth="1"/>
    <col min="13091" max="13091" width="9.85546875" style="9" customWidth="1"/>
    <col min="13092" max="13092" width="14.7109375" style="9" customWidth="1"/>
    <col min="13093" max="13093" width="11.7109375" style="9" customWidth="1"/>
    <col min="13094" max="13094" width="8.42578125" style="9" customWidth="1"/>
    <col min="13095" max="13328" width="9.140625" style="9"/>
    <col min="13329" max="13329" width="4.42578125" style="9" customWidth="1"/>
    <col min="13330" max="13330" width="6" style="9" customWidth="1"/>
    <col min="13331" max="13331" width="15.7109375" style="9" customWidth="1"/>
    <col min="13332" max="13332" width="21.140625" style="9" customWidth="1"/>
    <col min="13333" max="13333" width="8.5703125" style="9" customWidth="1"/>
    <col min="13334" max="13334" width="11.140625" style="9" customWidth="1"/>
    <col min="13335" max="13335" width="10.42578125" style="9" customWidth="1"/>
    <col min="13336" max="13336" width="13.42578125" style="9" customWidth="1"/>
    <col min="13337" max="13337" width="13.85546875" style="9" customWidth="1"/>
    <col min="13338" max="13338" width="11.42578125" style="9" customWidth="1"/>
    <col min="13339" max="13340" width="9.140625" style="9"/>
    <col min="13341" max="13341" width="10" style="9" customWidth="1"/>
    <col min="13342" max="13342" width="13.5703125" style="9" customWidth="1"/>
    <col min="13343" max="13343" width="9.140625" style="9"/>
    <col min="13344" max="13344" width="9.7109375" style="9" customWidth="1"/>
    <col min="13345" max="13345" width="15.42578125" style="9" customWidth="1"/>
    <col min="13346" max="13346" width="15.7109375" style="9" customWidth="1"/>
    <col min="13347" max="13347" width="9.85546875" style="9" customWidth="1"/>
    <col min="13348" max="13348" width="14.7109375" style="9" customWidth="1"/>
    <col min="13349" max="13349" width="11.7109375" style="9" customWidth="1"/>
    <col min="13350" max="13350" width="8.42578125" style="9" customWidth="1"/>
    <col min="13351" max="13584" width="9.140625" style="9"/>
    <col min="13585" max="13585" width="4.42578125" style="9" customWidth="1"/>
    <col min="13586" max="13586" width="6" style="9" customWidth="1"/>
    <col min="13587" max="13587" width="15.7109375" style="9" customWidth="1"/>
    <col min="13588" max="13588" width="21.140625" style="9" customWidth="1"/>
    <col min="13589" max="13589" width="8.5703125" style="9" customWidth="1"/>
    <col min="13590" max="13590" width="11.140625" style="9" customWidth="1"/>
    <col min="13591" max="13591" width="10.42578125" style="9" customWidth="1"/>
    <col min="13592" max="13592" width="13.42578125" style="9" customWidth="1"/>
    <col min="13593" max="13593" width="13.85546875" style="9" customWidth="1"/>
    <col min="13594" max="13594" width="11.42578125" style="9" customWidth="1"/>
    <col min="13595" max="13596" width="9.140625" style="9"/>
    <col min="13597" max="13597" width="10" style="9" customWidth="1"/>
    <col min="13598" max="13598" width="13.5703125" style="9" customWidth="1"/>
    <col min="13599" max="13599" width="9.140625" style="9"/>
    <col min="13600" max="13600" width="9.7109375" style="9" customWidth="1"/>
    <col min="13601" max="13601" width="15.42578125" style="9" customWidth="1"/>
    <col min="13602" max="13602" width="15.7109375" style="9" customWidth="1"/>
    <col min="13603" max="13603" width="9.85546875" style="9" customWidth="1"/>
    <col min="13604" max="13604" width="14.7109375" style="9" customWidth="1"/>
    <col min="13605" max="13605" width="11.7109375" style="9" customWidth="1"/>
    <col min="13606" max="13606" width="8.42578125" style="9" customWidth="1"/>
    <col min="13607" max="13840" width="9.140625" style="9"/>
    <col min="13841" max="13841" width="4.42578125" style="9" customWidth="1"/>
    <col min="13842" max="13842" width="6" style="9" customWidth="1"/>
    <col min="13843" max="13843" width="15.7109375" style="9" customWidth="1"/>
    <col min="13844" max="13844" width="21.140625" style="9" customWidth="1"/>
    <col min="13845" max="13845" width="8.5703125" style="9" customWidth="1"/>
    <col min="13846" max="13846" width="11.140625" style="9" customWidth="1"/>
    <col min="13847" max="13847" width="10.42578125" style="9" customWidth="1"/>
    <col min="13848" max="13848" width="13.42578125" style="9" customWidth="1"/>
    <col min="13849" max="13849" width="13.85546875" style="9" customWidth="1"/>
    <col min="13850" max="13850" width="11.42578125" style="9" customWidth="1"/>
    <col min="13851" max="13852" width="9.140625" style="9"/>
    <col min="13853" max="13853" width="10" style="9" customWidth="1"/>
    <col min="13854" max="13854" width="13.5703125" style="9" customWidth="1"/>
    <col min="13855" max="13855" width="9.140625" style="9"/>
    <col min="13856" max="13856" width="9.7109375" style="9" customWidth="1"/>
    <col min="13857" max="13857" width="15.42578125" style="9" customWidth="1"/>
    <col min="13858" max="13858" width="15.7109375" style="9" customWidth="1"/>
    <col min="13859" max="13859" width="9.85546875" style="9" customWidth="1"/>
    <col min="13860" max="13860" width="14.7109375" style="9" customWidth="1"/>
    <col min="13861" max="13861" width="11.7109375" style="9" customWidth="1"/>
    <col min="13862" max="13862" width="8.42578125" style="9" customWidth="1"/>
    <col min="13863" max="14096" width="9.140625" style="9"/>
    <col min="14097" max="14097" width="4.42578125" style="9" customWidth="1"/>
    <col min="14098" max="14098" width="6" style="9" customWidth="1"/>
    <col min="14099" max="14099" width="15.7109375" style="9" customWidth="1"/>
    <col min="14100" max="14100" width="21.140625" style="9" customWidth="1"/>
    <col min="14101" max="14101" width="8.5703125" style="9" customWidth="1"/>
    <col min="14102" max="14102" width="11.140625" style="9" customWidth="1"/>
    <col min="14103" max="14103" width="10.42578125" style="9" customWidth="1"/>
    <col min="14104" max="14104" width="13.42578125" style="9" customWidth="1"/>
    <col min="14105" max="14105" width="13.85546875" style="9" customWidth="1"/>
    <col min="14106" max="14106" width="11.42578125" style="9" customWidth="1"/>
    <col min="14107" max="14108" width="9.140625" style="9"/>
    <col min="14109" max="14109" width="10" style="9" customWidth="1"/>
    <col min="14110" max="14110" width="13.5703125" style="9" customWidth="1"/>
    <col min="14111" max="14111" width="9.140625" style="9"/>
    <col min="14112" max="14112" width="9.7109375" style="9" customWidth="1"/>
    <col min="14113" max="14113" width="15.42578125" style="9" customWidth="1"/>
    <col min="14114" max="14114" width="15.7109375" style="9" customWidth="1"/>
    <col min="14115" max="14115" width="9.85546875" style="9" customWidth="1"/>
    <col min="14116" max="14116" width="14.7109375" style="9" customWidth="1"/>
    <col min="14117" max="14117" width="11.7109375" style="9" customWidth="1"/>
    <col min="14118" max="14118" width="8.42578125" style="9" customWidth="1"/>
    <col min="14119" max="14352" width="9.140625" style="9"/>
    <col min="14353" max="14353" width="4.42578125" style="9" customWidth="1"/>
    <col min="14354" max="14354" width="6" style="9" customWidth="1"/>
    <col min="14355" max="14355" width="15.7109375" style="9" customWidth="1"/>
    <col min="14356" max="14356" width="21.140625" style="9" customWidth="1"/>
    <col min="14357" max="14357" width="8.5703125" style="9" customWidth="1"/>
    <col min="14358" max="14358" width="11.140625" style="9" customWidth="1"/>
    <col min="14359" max="14359" width="10.42578125" style="9" customWidth="1"/>
    <col min="14360" max="14360" width="13.42578125" style="9" customWidth="1"/>
    <col min="14361" max="14361" width="13.85546875" style="9" customWidth="1"/>
    <col min="14362" max="14362" width="11.42578125" style="9" customWidth="1"/>
    <col min="14363" max="14364" width="9.140625" style="9"/>
    <col min="14365" max="14365" width="10" style="9" customWidth="1"/>
    <col min="14366" max="14366" width="13.5703125" style="9" customWidth="1"/>
    <col min="14367" max="14367" width="9.140625" style="9"/>
    <col min="14368" max="14368" width="9.7109375" style="9" customWidth="1"/>
    <col min="14369" max="14369" width="15.42578125" style="9" customWidth="1"/>
    <col min="14370" max="14370" width="15.7109375" style="9" customWidth="1"/>
    <col min="14371" max="14371" width="9.85546875" style="9" customWidth="1"/>
    <col min="14372" max="14372" width="14.7109375" style="9" customWidth="1"/>
    <col min="14373" max="14373" width="11.7109375" style="9" customWidth="1"/>
    <col min="14374" max="14374" width="8.42578125" style="9" customWidth="1"/>
    <col min="14375" max="14608" width="9.140625" style="9"/>
    <col min="14609" max="14609" width="4.42578125" style="9" customWidth="1"/>
    <col min="14610" max="14610" width="6" style="9" customWidth="1"/>
    <col min="14611" max="14611" width="15.7109375" style="9" customWidth="1"/>
    <col min="14612" max="14612" width="21.140625" style="9" customWidth="1"/>
    <col min="14613" max="14613" width="8.5703125" style="9" customWidth="1"/>
    <col min="14614" max="14614" width="11.140625" style="9" customWidth="1"/>
    <col min="14615" max="14615" width="10.42578125" style="9" customWidth="1"/>
    <col min="14616" max="14616" width="13.42578125" style="9" customWidth="1"/>
    <col min="14617" max="14617" width="13.85546875" style="9" customWidth="1"/>
    <col min="14618" max="14618" width="11.42578125" style="9" customWidth="1"/>
    <col min="14619" max="14620" width="9.140625" style="9"/>
    <col min="14621" max="14621" width="10" style="9" customWidth="1"/>
    <col min="14622" max="14622" width="13.5703125" style="9" customWidth="1"/>
    <col min="14623" max="14623" width="9.140625" style="9"/>
    <col min="14624" max="14624" width="9.7109375" style="9" customWidth="1"/>
    <col min="14625" max="14625" width="15.42578125" style="9" customWidth="1"/>
    <col min="14626" max="14626" width="15.7109375" style="9" customWidth="1"/>
    <col min="14627" max="14627" width="9.85546875" style="9" customWidth="1"/>
    <col min="14628" max="14628" width="14.7109375" style="9" customWidth="1"/>
    <col min="14629" max="14629" width="11.7109375" style="9" customWidth="1"/>
    <col min="14630" max="14630" width="8.42578125" style="9" customWidth="1"/>
    <col min="14631" max="14864" width="9.140625" style="9"/>
    <col min="14865" max="14865" width="4.42578125" style="9" customWidth="1"/>
    <col min="14866" max="14866" width="6" style="9" customWidth="1"/>
    <col min="14867" max="14867" width="15.7109375" style="9" customWidth="1"/>
    <col min="14868" max="14868" width="21.140625" style="9" customWidth="1"/>
    <col min="14869" max="14869" width="8.5703125" style="9" customWidth="1"/>
    <col min="14870" max="14870" width="11.140625" style="9" customWidth="1"/>
    <col min="14871" max="14871" width="10.42578125" style="9" customWidth="1"/>
    <col min="14872" max="14872" width="13.42578125" style="9" customWidth="1"/>
    <col min="14873" max="14873" width="13.85546875" style="9" customWidth="1"/>
    <col min="14874" max="14874" width="11.42578125" style="9" customWidth="1"/>
    <col min="14875" max="14876" width="9.140625" style="9"/>
    <col min="14877" max="14877" width="10" style="9" customWidth="1"/>
    <col min="14878" max="14878" width="13.5703125" style="9" customWidth="1"/>
    <col min="14879" max="14879" width="9.140625" style="9"/>
    <col min="14880" max="14880" width="9.7109375" style="9" customWidth="1"/>
    <col min="14881" max="14881" width="15.42578125" style="9" customWidth="1"/>
    <col min="14882" max="14882" width="15.7109375" style="9" customWidth="1"/>
    <col min="14883" max="14883" width="9.85546875" style="9" customWidth="1"/>
    <col min="14884" max="14884" width="14.7109375" style="9" customWidth="1"/>
    <col min="14885" max="14885" width="11.7109375" style="9" customWidth="1"/>
    <col min="14886" max="14886" width="8.42578125" style="9" customWidth="1"/>
    <col min="14887" max="15120" width="9.140625" style="9"/>
    <col min="15121" max="15121" width="4.42578125" style="9" customWidth="1"/>
    <col min="15122" max="15122" width="6" style="9" customWidth="1"/>
    <col min="15123" max="15123" width="15.7109375" style="9" customWidth="1"/>
    <col min="15124" max="15124" width="21.140625" style="9" customWidth="1"/>
    <col min="15125" max="15125" width="8.5703125" style="9" customWidth="1"/>
    <col min="15126" max="15126" width="11.140625" style="9" customWidth="1"/>
    <col min="15127" max="15127" width="10.42578125" style="9" customWidth="1"/>
    <col min="15128" max="15128" width="13.42578125" style="9" customWidth="1"/>
    <col min="15129" max="15129" width="13.85546875" style="9" customWidth="1"/>
    <col min="15130" max="15130" width="11.42578125" style="9" customWidth="1"/>
    <col min="15131" max="15132" width="9.140625" style="9"/>
    <col min="15133" max="15133" width="10" style="9" customWidth="1"/>
    <col min="15134" max="15134" width="13.5703125" style="9" customWidth="1"/>
    <col min="15135" max="15135" width="9.140625" style="9"/>
    <col min="15136" max="15136" width="9.7109375" style="9" customWidth="1"/>
    <col min="15137" max="15137" width="15.42578125" style="9" customWidth="1"/>
    <col min="15138" max="15138" width="15.7109375" style="9" customWidth="1"/>
    <col min="15139" max="15139" width="9.85546875" style="9" customWidth="1"/>
    <col min="15140" max="15140" width="14.7109375" style="9" customWidth="1"/>
    <col min="15141" max="15141" width="11.7109375" style="9" customWidth="1"/>
    <col min="15142" max="15142" width="8.42578125" style="9" customWidth="1"/>
    <col min="15143" max="15376" width="9.140625" style="9"/>
    <col min="15377" max="15377" width="4.42578125" style="9" customWidth="1"/>
    <col min="15378" max="15378" width="6" style="9" customWidth="1"/>
    <col min="15379" max="15379" width="15.7109375" style="9" customWidth="1"/>
    <col min="15380" max="15380" width="21.140625" style="9" customWidth="1"/>
    <col min="15381" max="15381" width="8.5703125" style="9" customWidth="1"/>
    <col min="15382" max="15382" width="11.140625" style="9" customWidth="1"/>
    <col min="15383" max="15383" width="10.42578125" style="9" customWidth="1"/>
    <col min="15384" max="15384" width="13.42578125" style="9" customWidth="1"/>
    <col min="15385" max="15385" width="13.85546875" style="9" customWidth="1"/>
    <col min="15386" max="15386" width="11.42578125" style="9" customWidth="1"/>
    <col min="15387" max="15388" width="9.140625" style="9"/>
    <col min="15389" max="15389" width="10" style="9" customWidth="1"/>
    <col min="15390" max="15390" width="13.5703125" style="9" customWidth="1"/>
    <col min="15391" max="15391" width="9.140625" style="9"/>
    <col min="15392" max="15392" width="9.7109375" style="9" customWidth="1"/>
    <col min="15393" max="15393" width="15.42578125" style="9" customWidth="1"/>
    <col min="15394" max="15394" width="15.7109375" style="9" customWidth="1"/>
    <col min="15395" max="15395" width="9.85546875" style="9" customWidth="1"/>
    <col min="15396" max="15396" width="14.7109375" style="9" customWidth="1"/>
    <col min="15397" max="15397" width="11.7109375" style="9" customWidth="1"/>
    <col min="15398" max="15398" width="8.42578125" style="9" customWidth="1"/>
    <col min="15399" max="15632" width="9.140625" style="9"/>
    <col min="15633" max="15633" width="4.42578125" style="9" customWidth="1"/>
    <col min="15634" max="15634" width="6" style="9" customWidth="1"/>
    <col min="15635" max="15635" width="15.7109375" style="9" customWidth="1"/>
    <col min="15636" max="15636" width="21.140625" style="9" customWidth="1"/>
    <col min="15637" max="15637" width="8.5703125" style="9" customWidth="1"/>
    <col min="15638" max="15638" width="11.140625" style="9" customWidth="1"/>
    <col min="15639" max="15639" width="10.42578125" style="9" customWidth="1"/>
    <col min="15640" max="15640" width="13.42578125" style="9" customWidth="1"/>
    <col min="15641" max="15641" width="13.85546875" style="9" customWidth="1"/>
    <col min="15642" max="15642" width="11.42578125" style="9" customWidth="1"/>
    <col min="15643" max="15644" width="9.140625" style="9"/>
    <col min="15645" max="15645" width="10" style="9" customWidth="1"/>
    <col min="15646" max="15646" width="13.5703125" style="9" customWidth="1"/>
    <col min="15647" max="15647" width="9.140625" style="9"/>
    <col min="15648" max="15648" width="9.7109375" style="9" customWidth="1"/>
    <col min="15649" max="15649" width="15.42578125" style="9" customWidth="1"/>
    <col min="15650" max="15650" width="15.7109375" style="9" customWidth="1"/>
    <col min="15651" max="15651" width="9.85546875" style="9" customWidth="1"/>
    <col min="15652" max="15652" width="14.7109375" style="9" customWidth="1"/>
    <col min="15653" max="15653" width="11.7109375" style="9" customWidth="1"/>
    <col min="15654" max="15654" width="8.42578125" style="9" customWidth="1"/>
    <col min="15655" max="15888" width="9.140625" style="9"/>
    <col min="15889" max="15889" width="4.42578125" style="9" customWidth="1"/>
    <col min="15890" max="15890" width="6" style="9" customWidth="1"/>
    <col min="15891" max="15891" width="15.7109375" style="9" customWidth="1"/>
    <col min="15892" max="15892" width="21.140625" style="9" customWidth="1"/>
    <col min="15893" max="15893" width="8.5703125" style="9" customWidth="1"/>
    <col min="15894" max="15894" width="11.140625" style="9" customWidth="1"/>
    <col min="15895" max="15895" width="10.42578125" style="9" customWidth="1"/>
    <col min="15896" max="15896" width="13.42578125" style="9" customWidth="1"/>
    <col min="15897" max="15897" width="13.85546875" style="9" customWidth="1"/>
    <col min="15898" max="15898" width="11.42578125" style="9" customWidth="1"/>
    <col min="15899" max="15900" width="9.140625" style="9"/>
    <col min="15901" max="15901" width="10" style="9" customWidth="1"/>
    <col min="15902" max="15902" width="13.5703125" style="9" customWidth="1"/>
    <col min="15903" max="15903" width="9.140625" style="9"/>
    <col min="15904" max="15904" width="9.7109375" style="9" customWidth="1"/>
    <col min="15905" max="15905" width="15.42578125" style="9" customWidth="1"/>
    <col min="15906" max="15906" width="15.7109375" style="9" customWidth="1"/>
    <col min="15907" max="15907" width="9.85546875" style="9" customWidth="1"/>
    <col min="15908" max="15908" width="14.7109375" style="9" customWidth="1"/>
    <col min="15909" max="15909" width="11.7109375" style="9" customWidth="1"/>
    <col min="15910" max="15910" width="8.42578125" style="9" customWidth="1"/>
    <col min="15911" max="16144" width="9.140625" style="9"/>
    <col min="16145" max="16145" width="4.42578125" style="9" customWidth="1"/>
    <col min="16146" max="16146" width="6" style="9" customWidth="1"/>
    <col min="16147" max="16147" width="15.7109375" style="9" customWidth="1"/>
    <col min="16148" max="16148" width="21.140625" style="9" customWidth="1"/>
    <col min="16149" max="16149" width="8.5703125" style="9" customWidth="1"/>
    <col min="16150" max="16150" width="11.140625" style="9" customWidth="1"/>
    <col min="16151" max="16151" width="10.42578125" style="9" customWidth="1"/>
    <col min="16152" max="16152" width="13.42578125" style="9" customWidth="1"/>
    <col min="16153" max="16153" width="13.85546875" style="9" customWidth="1"/>
    <col min="16154" max="16154" width="11.42578125" style="9" customWidth="1"/>
    <col min="16155" max="16156" width="9.140625" style="9"/>
    <col min="16157" max="16157" width="10" style="9" customWidth="1"/>
    <col min="16158" max="16158" width="13.5703125" style="9" customWidth="1"/>
    <col min="16159" max="16159" width="9.140625" style="9"/>
    <col min="16160" max="16160" width="9.7109375" style="9" customWidth="1"/>
    <col min="16161" max="16161" width="15.42578125" style="9" customWidth="1"/>
    <col min="16162" max="16162" width="15.7109375" style="9" customWidth="1"/>
    <col min="16163" max="16163" width="9.85546875" style="9" customWidth="1"/>
    <col min="16164" max="16164" width="14.7109375" style="9" customWidth="1"/>
    <col min="16165" max="16165" width="11.7109375" style="9" customWidth="1"/>
    <col min="16166" max="16166" width="8.42578125" style="9" customWidth="1"/>
    <col min="16167" max="16384" width="9.140625" style="9"/>
  </cols>
  <sheetData>
    <row r="1" spans="1:38" x14ac:dyDescent="0.25">
      <c r="A1" s="8" t="s">
        <v>141</v>
      </c>
      <c r="E1" s="10"/>
      <c r="F1" s="10"/>
      <c r="G1" s="10"/>
      <c r="H1" s="11" t="s">
        <v>142</v>
      </c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1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3" t="s">
        <v>9</v>
      </c>
    </row>
    <row r="2" spans="1:38" x14ac:dyDescent="0.25">
      <c r="A2" s="523" t="s">
        <v>224</v>
      </c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G2" s="523"/>
      <c r="AH2" s="523"/>
      <c r="AI2" s="523"/>
      <c r="AJ2" s="523"/>
      <c r="AK2" s="523"/>
      <c r="AL2" s="523"/>
    </row>
    <row r="3" spans="1:38" ht="15.75" thickBot="1" x14ac:dyDescent="0.3">
      <c r="A3" s="12"/>
      <c r="B3" s="15"/>
      <c r="C3" s="15"/>
      <c r="D3" s="15"/>
      <c r="E3" s="16"/>
      <c r="F3" s="16"/>
      <c r="G3" s="16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1:38" ht="23.25" customHeight="1" x14ac:dyDescent="0.25">
      <c r="A4" s="524" t="s">
        <v>10</v>
      </c>
      <c r="B4" s="527" t="s">
        <v>11</v>
      </c>
      <c r="C4" s="528"/>
      <c r="D4" s="528"/>
      <c r="E4" s="528"/>
      <c r="F4" s="533" t="s">
        <v>12</v>
      </c>
      <c r="G4" s="533" t="s">
        <v>13</v>
      </c>
      <c r="H4" s="536" t="s">
        <v>14</v>
      </c>
      <c r="I4" s="537"/>
      <c r="J4" s="537"/>
      <c r="K4" s="537"/>
      <c r="L4" s="537"/>
      <c r="M4" s="537"/>
      <c r="N4" s="537"/>
      <c r="O4" s="537"/>
      <c r="P4" s="537"/>
      <c r="Q4" s="537"/>
      <c r="R4" s="537"/>
      <c r="S4" s="537"/>
      <c r="T4" s="537"/>
      <c r="U4" s="537"/>
      <c r="V4" s="538"/>
      <c r="W4" s="539" t="s">
        <v>15</v>
      </c>
      <c r="X4" s="540"/>
      <c r="Y4" s="540"/>
      <c r="Z4" s="540"/>
      <c r="AA4" s="540"/>
      <c r="AB4" s="540"/>
      <c r="AC4" s="540"/>
      <c r="AD4" s="540"/>
      <c r="AE4" s="540"/>
      <c r="AF4" s="540"/>
      <c r="AG4" s="540"/>
      <c r="AH4" s="540"/>
      <c r="AI4" s="540"/>
      <c r="AJ4" s="540"/>
      <c r="AK4" s="540"/>
      <c r="AL4" s="541" t="s">
        <v>16</v>
      </c>
    </row>
    <row r="5" spans="1:38" ht="30" customHeight="1" x14ac:dyDescent="0.25">
      <c r="A5" s="525"/>
      <c r="B5" s="529"/>
      <c r="C5" s="530"/>
      <c r="D5" s="530"/>
      <c r="E5" s="530"/>
      <c r="F5" s="534"/>
      <c r="G5" s="534"/>
      <c r="H5" s="544" t="s">
        <v>17</v>
      </c>
      <c r="I5" s="545"/>
      <c r="J5" s="544" t="s">
        <v>18</v>
      </c>
      <c r="K5" s="546"/>
      <c r="L5" s="545"/>
      <c r="M5" s="561" t="s">
        <v>19</v>
      </c>
      <c r="N5" s="561"/>
      <c r="O5" s="561"/>
      <c r="P5" s="561"/>
      <c r="Q5" s="561"/>
      <c r="R5" s="561"/>
      <c r="S5" s="561"/>
      <c r="T5" s="561"/>
      <c r="U5" s="562" t="s">
        <v>20</v>
      </c>
      <c r="V5" s="562" t="s">
        <v>21</v>
      </c>
      <c r="W5" s="547" t="s">
        <v>17</v>
      </c>
      <c r="X5" s="549"/>
      <c r="Y5" s="547" t="s">
        <v>18</v>
      </c>
      <c r="Z5" s="548"/>
      <c r="AA5" s="549"/>
      <c r="AB5" s="550" t="s">
        <v>19</v>
      </c>
      <c r="AC5" s="550"/>
      <c r="AD5" s="550"/>
      <c r="AE5" s="550"/>
      <c r="AF5" s="550"/>
      <c r="AG5" s="550"/>
      <c r="AH5" s="550"/>
      <c r="AI5" s="550"/>
      <c r="AJ5" s="553" t="s">
        <v>20</v>
      </c>
      <c r="AK5" s="556" t="s">
        <v>21</v>
      </c>
      <c r="AL5" s="542"/>
    </row>
    <row r="6" spans="1:38" ht="23.25" customHeight="1" x14ac:dyDescent="0.25">
      <c r="A6" s="525"/>
      <c r="B6" s="529"/>
      <c r="C6" s="530"/>
      <c r="D6" s="530"/>
      <c r="E6" s="530"/>
      <c r="F6" s="534"/>
      <c r="G6" s="534"/>
      <c r="H6" s="559" t="s">
        <v>22</v>
      </c>
      <c r="I6" s="559" t="s">
        <v>23</v>
      </c>
      <c r="J6" s="561" t="s">
        <v>24</v>
      </c>
      <c r="K6" s="561" t="s">
        <v>25</v>
      </c>
      <c r="L6" s="561" t="s">
        <v>26</v>
      </c>
      <c r="M6" s="561" t="s">
        <v>27</v>
      </c>
      <c r="N6" s="561"/>
      <c r="O6" s="561"/>
      <c r="P6" s="561"/>
      <c r="Q6" s="561" t="s">
        <v>28</v>
      </c>
      <c r="R6" s="561"/>
      <c r="S6" s="561"/>
      <c r="T6" s="561"/>
      <c r="U6" s="563"/>
      <c r="V6" s="563"/>
      <c r="W6" s="551" t="s">
        <v>22</v>
      </c>
      <c r="X6" s="551" t="s">
        <v>23</v>
      </c>
      <c r="Y6" s="550" t="s">
        <v>24</v>
      </c>
      <c r="Z6" s="550" t="s">
        <v>25</v>
      </c>
      <c r="AA6" s="550" t="s">
        <v>26</v>
      </c>
      <c r="AB6" s="550" t="s">
        <v>27</v>
      </c>
      <c r="AC6" s="550"/>
      <c r="AD6" s="550"/>
      <c r="AE6" s="550"/>
      <c r="AF6" s="550" t="s">
        <v>28</v>
      </c>
      <c r="AG6" s="550"/>
      <c r="AH6" s="550"/>
      <c r="AI6" s="550"/>
      <c r="AJ6" s="554"/>
      <c r="AK6" s="557"/>
      <c r="AL6" s="542"/>
    </row>
    <row r="7" spans="1:38" ht="15" customHeight="1" x14ac:dyDescent="0.25">
      <c r="A7" s="525"/>
      <c r="B7" s="529"/>
      <c r="C7" s="530"/>
      <c r="D7" s="530"/>
      <c r="E7" s="530"/>
      <c r="F7" s="534"/>
      <c r="G7" s="534"/>
      <c r="H7" s="560"/>
      <c r="I7" s="560"/>
      <c r="J7" s="561"/>
      <c r="K7" s="561"/>
      <c r="L7" s="561"/>
      <c r="M7" s="561"/>
      <c r="N7" s="561"/>
      <c r="O7" s="561"/>
      <c r="P7" s="561"/>
      <c r="Q7" s="561"/>
      <c r="R7" s="561"/>
      <c r="S7" s="561"/>
      <c r="T7" s="561"/>
      <c r="U7" s="563"/>
      <c r="V7" s="563"/>
      <c r="W7" s="552"/>
      <c r="X7" s="552"/>
      <c r="Y7" s="550"/>
      <c r="Z7" s="550"/>
      <c r="AA7" s="550"/>
      <c r="AB7" s="550"/>
      <c r="AC7" s="550"/>
      <c r="AD7" s="550"/>
      <c r="AE7" s="550"/>
      <c r="AF7" s="550"/>
      <c r="AG7" s="550"/>
      <c r="AH7" s="550"/>
      <c r="AI7" s="550"/>
      <c r="AJ7" s="554"/>
      <c r="AK7" s="557"/>
      <c r="AL7" s="542"/>
    </row>
    <row r="8" spans="1:38" ht="25.5" customHeight="1" thickBot="1" x14ac:dyDescent="0.3">
      <c r="A8" s="526"/>
      <c r="B8" s="531"/>
      <c r="C8" s="532"/>
      <c r="D8" s="532"/>
      <c r="E8" s="532"/>
      <c r="F8" s="535"/>
      <c r="G8" s="535"/>
      <c r="H8" s="17" t="s">
        <v>29</v>
      </c>
      <c r="I8" s="17" t="s">
        <v>30</v>
      </c>
      <c r="J8" s="17" t="s">
        <v>31</v>
      </c>
      <c r="K8" s="17" t="s">
        <v>32</v>
      </c>
      <c r="L8" s="17" t="s">
        <v>33</v>
      </c>
      <c r="M8" s="17" t="s">
        <v>34</v>
      </c>
      <c r="N8" s="17" t="s">
        <v>27</v>
      </c>
      <c r="O8" s="17" t="s">
        <v>35</v>
      </c>
      <c r="P8" s="17" t="s">
        <v>36</v>
      </c>
      <c r="Q8" s="17" t="s">
        <v>37</v>
      </c>
      <c r="R8" s="17" t="s">
        <v>38</v>
      </c>
      <c r="S8" s="17" t="s">
        <v>22</v>
      </c>
      <c r="T8" s="17" t="s">
        <v>39</v>
      </c>
      <c r="U8" s="564"/>
      <c r="V8" s="564"/>
      <c r="W8" s="18" t="s">
        <v>29</v>
      </c>
      <c r="X8" s="18" t="s">
        <v>30</v>
      </c>
      <c r="Y8" s="18" t="s">
        <v>31</v>
      </c>
      <c r="Z8" s="18" t="s">
        <v>32</v>
      </c>
      <c r="AA8" s="18" t="s">
        <v>33</v>
      </c>
      <c r="AB8" s="18" t="s">
        <v>34</v>
      </c>
      <c r="AC8" s="18" t="s">
        <v>27</v>
      </c>
      <c r="AD8" s="18" t="s">
        <v>35</v>
      </c>
      <c r="AE8" s="18" t="s">
        <v>36</v>
      </c>
      <c r="AF8" s="18" t="s">
        <v>37</v>
      </c>
      <c r="AG8" s="18" t="s">
        <v>38</v>
      </c>
      <c r="AH8" s="18" t="s">
        <v>22</v>
      </c>
      <c r="AI8" s="18" t="s">
        <v>39</v>
      </c>
      <c r="AJ8" s="555"/>
      <c r="AK8" s="558"/>
      <c r="AL8" s="543"/>
    </row>
    <row r="9" spans="1:38" ht="16.5" thickTop="1" thickBot="1" x14ac:dyDescent="0.3">
      <c r="A9" s="19">
        <v>1</v>
      </c>
      <c r="B9" s="565">
        <v>2</v>
      </c>
      <c r="C9" s="565"/>
      <c r="D9" s="565"/>
      <c r="E9" s="566"/>
      <c r="F9" s="407">
        <v>3</v>
      </c>
      <c r="G9" s="407">
        <v>4</v>
      </c>
      <c r="H9" s="20">
        <v>5</v>
      </c>
      <c r="I9" s="20">
        <v>6</v>
      </c>
      <c r="J9" s="20">
        <v>7</v>
      </c>
      <c r="K9" s="20">
        <v>8</v>
      </c>
      <c r="L9" s="20">
        <v>9</v>
      </c>
      <c r="M9" s="20">
        <v>10</v>
      </c>
      <c r="N9" s="20">
        <v>11</v>
      </c>
      <c r="O9" s="20">
        <v>12</v>
      </c>
      <c r="P9" s="20">
        <v>13</v>
      </c>
      <c r="Q9" s="20">
        <v>14</v>
      </c>
      <c r="R9" s="20">
        <v>15</v>
      </c>
      <c r="S9" s="20">
        <v>16</v>
      </c>
      <c r="T9" s="20">
        <v>17</v>
      </c>
      <c r="U9" s="20">
        <v>18</v>
      </c>
      <c r="V9" s="20">
        <v>19</v>
      </c>
      <c r="W9" s="21">
        <v>20</v>
      </c>
      <c r="X9" s="21">
        <v>21</v>
      </c>
      <c r="Y9" s="21">
        <v>22</v>
      </c>
      <c r="Z9" s="21">
        <v>23</v>
      </c>
      <c r="AA9" s="21">
        <v>24</v>
      </c>
      <c r="AB9" s="21">
        <v>25</v>
      </c>
      <c r="AC9" s="21">
        <v>26</v>
      </c>
      <c r="AD9" s="21">
        <v>27</v>
      </c>
      <c r="AE9" s="21">
        <v>28</v>
      </c>
      <c r="AF9" s="21">
        <v>29</v>
      </c>
      <c r="AG9" s="21">
        <v>30</v>
      </c>
      <c r="AH9" s="21">
        <v>31</v>
      </c>
      <c r="AI9" s="21">
        <v>32</v>
      </c>
      <c r="AJ9" s="21">
        <v>33</v>
      </c>
      <c r="AK9" s="434">
        <v>34</v>
      </c>
      <c r="AL9" s="22">
        <v>35</v>
      </c>
    </row>
    <row r="10" spans="1:38" ht="16.5" thickTop="1" thickBot="1" x14ac:dyDescent="0.3">
      <c r="A10" s="23"/>
      <c r="B10" s="567" t="s">
        <v>40</v>
      </c>
      <c r="C10" s="568"/>
      <c r="D10" s="568"/>
      <c r="E10" s="568"/>
      <c r="F10" s="24"/>
      <c r="G10" s="24"/>
      <c r="H10" s="25">
        <f>SUM(H11:H90)</f>
        <v>0</v>
      </c>
      <c r="I10" s="25">
        <f>SUM(I11:I90)</f>
        <v>2</v>
      </c>
      <c r="J10" s="25">
        <f>SUM(J11:J90)</f>
        <v>8</v>
      </c>
      <c r="K10" s="25">
        <f>SUM(K11:K90)</f>
        <v>20</v>
      </c>
      <c r="L10" s="25">
        <f>SUM(L11:L90)</f>
        <v>0</v>
      </c>
      <c r="M10" s="25">
        <f t="shared" ref="M10:T10" si="0">SUM(M11:M36)</f>
        <v>0</v>
      </c>
      <c r="N10" s="25">
        <f t="shared" si="0"/>
        <v>0</v>
      </c>
      <c r="O10" s="25">
        <f t="shared" si="0"/>
        <v>0</v>
      </c>
      <c r="P10" s="25">
        <f t="shared" si="0"/>
        <v>0</v>
      </c>
      <c r="Q10" s="25">
        <f t="shared" si="0"/>
        <v>0</v>
      </c>
      <c r="R10" s="25">
        <f t="shared" si="0"/>
        <v>0</v>
      </c>
      <c r="S10" s="25">
        <f t="shared" si="0"/>
        <v>0</v>
      </c>
      <c r="T10" s="25">
        <f t="shared" si="0"/>
        <v>0</v>
      </c>
      <c r="U10" s="25">
        <f>SUM(U11:U90)</f>
        <v>90</v>
      </c>
      <c r="V10" s="25">
        <f>SUM(V11:V90)</f>
        <v>106</v>
      </c>
      <c r="W10" s="26" t="s">
        <v>75</v>
      </c>
      <c r="X10" s="26" t="s">
        <v>75</v>
      </c>
      <c r="Y10" s="26" t="s">
        <v>75</v>
      </c>
      <c r="Z10" s="26">
        <v>2</v>
      </c>
      <c r="AA10" s="26" t="s">
        <v>75</v>
      </c>
      <c r="AB10" s="26">
        <f t="shared" ref="AB10:AL10" si="1">SUM(AB11:AB36)</f>
        <v>0</v>
      </c>
      <c r="AC10" s="26">
        <f t="shared" si="1"/>
        <v>0</v>
      </c>
      <c r="AD10" s="26">
        <f t="shared" si="1"/>
        <v>0</v>
      </c>
      <c r="AE10" s="26">
        <f t="shared" si="1"/>
        <v>0</v>
      </c>
      <c r="AF10" s="26">
        <f t="shared" si="1"/>
        <v>0</v>
      </c>
      <c r="AG10" s="26">
        <f t="shared" si="1"/>
        <v>0</v>
      </c>
      <c r="AH10" s="26">
        <f t="shared" si="1"/>
        <v>0</v>
      </c>
      <c r="AI10" s="26">
        <f t="shared" si="1"/>
        <v>0</v>
      </c>
      <c r="AJ10" s="26">
        <f t="shared" si="1"/>
        <v>28</v>
      </c>
      <c r="AK10" s="435">
        <f t="shared" si="1"/>
        <v>31</v>
      </c>
      <c r="AL10" s="430">
        <f t="shared" si="1"/>
        <v>0</v>
      </c>
    </row>
    <row r="11" spans="1:38" ht="16.5" thickTop="1" thickBot="1" x14ac:dyDescent="0.3">
      <c r="A11" s="27"/>
      <c r="B11" s="28"/>
      <c r="C11" s="29"/>
      <c r="D11" s="29"/>
      <c r="E11" s="30"/>
      <c r="F11" s="31"/>
      <c r="G11" s="31"/>
      <c r="H11" s="32"/>
      <c r="I11" s="32"/>
      <c r="J11" s="32"/>
      <c r="K11" s="33"/>
      <c r="L11" s="33"/>
      <c r="M11" s="34"/>
      <c r="N11" s="34"/>
      <c r="O11" s="34"/>
      <c r="P11" s="34"/>
      <c r="Q11" s="34"/>
      <c r="R11" s="34"/>
      <c r="S11" s="34"/>
      <c r="T11" s="34"/>
      <c r="U11" s="34"/>
      <c r="V11" s="34">
        <f>SUM(H11:U11)</f>
        <v>0</v>
      </c>
      <c r="W11" s="35"/>
      <c r="X11" s="35"/>
      <c r="Y11" s="35"/>
      <c r="Z11" s="36"/>
      <c r="AA11" s="36"/>
      <c r="AB11" s="37"/>
      <c r="AC11" s="37"/>
      <c r="AD11" s="37"/>
      <c r="AE11" s="37"/>
      <c r="AF11" s="37"/>
      <c r="AG11" s="37"/>
      <c r="AH11" s="37"/>
      <c r="AI11" s="37"/>
      <c r="AJ11" s="37"/>
      <c r="AK11" s="37">
        <f>SUM(W11:AJ11)</f>
        <v>0</v>
      </c>
      <c r="AL11" s="430">
        <f>SUM(AL12:AL37)</f>
        <v>0</v>
      </c>
    </row>
    <row r="12" spans="1:38" ht="30" customHeight="1" thickTop="1" x14ac:dyDescent="0.25">
      <c r="A12" s="38"/>
      <c r="B12" s="569" t="s">
        <v>41</v>
      </c>
      <c r="C12" s="570"/>
      <c r="D12" s="570"/>
      <c r="E12" s="570"/>
      <c r="F12" s="39" t="s">
        <v>42</v>
      </c>
      <c r="G12" s="39"/>
      <c r="H12" s="40">
        <f t="shared" ref="H12:AL12" si="2">SUM(H13:H90)</f>
        <v>0</v>
      </c>
      <c r="I12" s="40">
        <f t="shared" si="2"/>
        <v>1</v>
      </c>
      <c r="J12" s="40">
        <f t="shared" si="2"/>
        <v>4</v>
      </c>
      <c r="K12" s="40">
        <f t="shared" si="2"/>
        <v>10</v>
      </c>
      <c r="L12" s="40">
        <f t="shared" si="2"/>
        <v>0</v>
      </c>
      <c r="M12" s="40">
        <f t="shared" si="2"/>
        <v>0</v>
      </c>
      <c r="N12" s="40">
        <f t="shared" si="2"/>
        <v>0</v>
      </c>
      <c r="O12" s="40">
        <f t="shared" si="2"/>
        <v>0</v>
      </c>
      <c r="P12" s="40">
        <f t="shared" si="2"/>
        <v>0</v>
      </c>
      <c r="Q12" s="40">
        <f t="shared" si="2"/>
        <v>0</v>
      </c>
      <c r="R12" s="40">
        <f t="shared" si="2"/>
        <v>0</v>
      </c>
      <c r="S12" s="40">
        <f t="shared" si="2"/>
        <v>0</v>
      </c>
      <c r="T12" s="40">
        <f t="shared" si="2"/>
        <v>0</v>
      </c>
      <c r="U12" s="40">
        <f t="shared" si="2"/>
        <v>45</v>
      </c>
      <c r="V12" s="40">
        <f t="shared" si="2"/>
        <v>53</v>
      </c>
      <c r="W12" s="40">
        <f t="shared" si="2"/>
        <v>0</v>
      </c>
      <c r="X12" s="40">
        <f t="shared" si="2"/>
        <v>0</v>
      </c>
      <c r="Y12" s="40">
        <f t="shared" si="2"/>
        <v>0</v>
      </c>
      <c r="Z12" s="40">
        <f t="shared" si="2"/>
        <v>2</v>
      </c>
      <c r="AA12" s="40">
        <f t="shared" si="2"/>
        <v>0</v>
      </c>
      <c r="AB12" s="40">
        <f t="shared" si="2"/>
        <v>0</v>
      </c>
      <c r="AC12" s="40">
        <f t="shared" si="2"/>
        <v>0</v>
      </c>
      <c r="AD12" s="40">
        <f t="shared" si="2"/>
        <v>0</v>
      </c>
      <c r="AE12" s="40">
        <f t="shared" si="2"/>
        <v>0</v>
      </c>
      <c r="AF12" s="40">
        <f t="shared" si="2"/>
        <v>0</v>
      </c>
      <c r="AG12" s="40">
        <f t="shared" si="2"/>
        <v>0</v>
      </c>
      <c r="AH12" s="40">
        <f t="shared" si="2"/>
        <v>0</v>
      </c>
      <c r="AI12" s="40">
        <f t="shared" si="2"/>
        <v>0</v>
      </c>
      <c r="AJ12" s="40">
        <f t="shared" si="2"/>
        <v>18</v>
      </c>
      <c r="AK12" s="436">
        <f t="shared" si="2"/>
        <v>21</v>
      </c>
      <c r="AL12" s="431">
        <f t="shared" si="2"/>
        <v>0</v>
      </c>
    </row>
    <row r="13" spans="1:38" ht="18.75" x14ac:dyDescent="0.25">
      <c r="A13" s="41">
        <v>1</v>
      </c>
      <c r="B13" s="410" t="s">
        <v>231</v>
      </c>
      <c r="C13" s="411"/>
      <c r="D13" s="411"/>
      <c r="E13" s="411"/>
      <c r="F13" s="44"/>
      <c r="G13" s="44"/>
      <c r="H13" s="45"/>
      <c r="I13" s="437">
        <v>1</v>
      </c>
      <c r="J13" s="47"/>
      <c r="K13" s="48"/>
      <c r="L13" s="49"/>
      <c r="M13" s="50"/>
      <c r="N13" s="50"/>
      <c r="O13" s="50"/>
      <c r="P13" s="50"/>
      <c r="Q13" s="50"/>
      <c r="R13" s="50"/>
      <c r="S13" s="50"/>
      <c r="T13" s="50"/>
      <c r="U13" s="51" t="s">
        <v>75</v>
      </c>
      <c r="V13" s="51">
        <f t="shared" ref="V13:V70" si="3">SUM(H13:U13)</f>
        <v>1</v>
      </c>
      <c r="W13" s="52"/>
      <c r="X13" s="53"/>
      <c r="Y13" s="54"/>
      <c r="Z13" s="55"/>
      <c r="AA13" s="56"/>
      <c r="AB13" s="57"/>
      <c r="AC13" s="57"/>
      <c r="AD13" s="57"/>
      <c r="AE13" s="57"/>
      <c r="AF13" s="57"/>
      <c r="AG13" s="57"/>
      <c r="AH13" s="57"/>
      <c r="AI13" s="57"/>
      <c r="AJ13" s="433" t="s">
        <v>75</v>
      </c>
      <c r="AK13" s="58">
        <f t="shared" ref="AK13:AK85" si="4">SUM(W13:AJ13)</f>
        <v>0</v>
      </c>
      <c r="AL13" s="59">
        <v>0</v>
      </c>
    </row>
    <row r="14" spans="1:38" ht="18.75" x14ac:dyDescent="0.25">
      <c r="A14" s="41">
        <v>2</v>
      </c>
      <c r="B14" s="42"/>
      <c r="C14" s="412" t="s">
        <v>232</v>
      </c>
      <c r="D14" s="413"/>
      <c r="E14" s="414"/>
      <c r="F14" s="188"/>
      <c r="G14" s="44"/>
      <c r="H14" s="45"/>
      <c r="I14" s="46"/>
      <c r="J14" s="47">
        <v>1</v>
      </c>
      <c r="K14" s="48"/>
      <c r="L14" s="49"/>
      <c r="M14" s="50"/>
      <c r="N14" s="50"/>
      <c r="O14" s="50"/>
      <c r="P14" s="50"/>
      <c r="Q14" s="50"/>
      <c r="R14" s="50"/>
      <c r="S14" s="50"/>
      <c r="T14" s="50"/>
      <c r="U14" s="51" t="s">
        <v>75</v>
      </c>
      <c r="V14" s="51">
        <f t="shared" si="3"/>
        <v>1</v>
      </c>
      <c r="W14" s="52"/>
      <c r="X14" s="53"/>
      <c r="Y14" s="54"/>
      <c r="Z14" s="55"/>
      <c r="AA14" s="56"/>
      <c r="AB14" s="57"/>
      <c r="AC14" s="57"/>
      <c r="AD14" s="57"/>
      <c r="AE14" s="57"/>
      <c r="AF14" s="57"/>
      <c r="AG14" s="57"/>
      <c r="AH14" s="57"/>
      <c r="AI14" s="57"/>
      <c r="AJ14" s="433" t="s">
        <v>75</v>
      </c>
      <c r="AK14" s="58">
        <f t="shared" si="4"/>
        <v>0</v>
      </c>
      <c r="AL14" s="59">
        <v>0</v>
      </c>
    </row>
    <row r="15" spans="1:38" ht="15.75" customHeight="1" x14ac:dyDescent="0.25">
      <c r="A15" s="41">
        <v>3</v>
      </c>
      <c r="B15" s="42"/>
      <c r="C15" s="43"/>
      <c r="D15" s="513" t="s">
        <v>225</v>
      </c>
      <c r="E15" s="514"/>
      <c r="F15" s="188"/>
      <c r="G15" s="44"/>
      <c r="H15" s="45"/>
      <c r="I15" s="46"/>
      <c r="J15" s="62"/>
      <c r="K15" s="63">
        <v>1</v>
      </c>
      <c r="L15" s="49"/>
      <c r="M15" s="50"/>
      <c r="N15" s="50"/>
      <c r="O15" s="50"/>
      <c r="P15" s="50"/>
      <c r="Q15" s="50"/>
      <c r="R15" s="50"/>
      <c r="S15" s="50"/>
      <c r="T15" s="50"/>
      <c r="U15" s="51" t="s">
        <v>75</v>
      </c>
      <c r="V15" s="51">
        <f t="shared" si="3"/>
        <v>1</v>
      </c>
      <c r="W15" s="52"/>
      <c r="X15" s="53"/>
      <c r="Y15" s="54"/>
      <c r="Z15" s="55"/>
      <c r="AA15" s="56"/>
      <c r="AB15" s="57"/>
      <c r="AC15" s="57"/>
      <c r="AD15" s="57"/>
      <c r="AE15" s="57"/>
      <c r="AF15" s="57"/>
      <c r="AG15" s="57"/>
      <c r="AH15" s="57"/>
      <c r="AI15" s="57"/>
      <c r="AJ15" s="433" t="s">
        <v>75</v>
      </c>
      <c r="AK15" s="58">
        <f t="shared" si="4"/>
        <v>0</v>
      </c>
      <c r="AL15" s="59">
        <v>0</v>
      </c>
    </row>
    <row r="16" spans="1:38" ht="15.75" customHeight="1" x14ac:dyDescent="0.3">
      <c r="A16" s="41">
        <v>4</v>
      </c>
      <c r="B16" s="192"/>
      <c r="C16" s="193"/>
      <c r="D16" s="246"/>
      <c r="E16" s="197" t="s">
        <v>43</v>
      </c>
      <c r="F16" s="188"/>
      <c r="G16" s="44"/>
      <c r="H16" s="45"/>
      <c r="I16" s="46"/>
      <c r="J16" s="62"/>
      <c r="K16" s="63"/>
      <c r="L16" s="49"/>
      <c r="M16" s="50"/>
      <c r="N16" s="50"/>
      <c r="O16" s="50"/>
      <c r="P16" s="50"/>
      <c r="Q16" s="50"/>
      <c r="R16" s="50"/>
      <c r="S16" s="50"/>
      <c r="T16" s="50"/>
      <c r="U16" s="51" t="s">
        <v>44</v>
      </c>
      <c r="V16" s="51" t="s">
        <v>44</v>
      </c>
      <c r="W16" s="52"/>
      <c r="X16" s="53"/>
      <c r="Y16" s="54"/>
      <c r="Z16" s="55"/>
      <c r="AA16" s="56"/>
      <c r="AB16" s="57"/>
      <c r="AC16" s="57"/>
      <c r="AD16" s="57"/>
      <c r="AE16" s="57"/>
      <c r="AF16" s="57"/>
      <c r="AG16" s="57"/>
      <c r="AH16" s="57"/>
      <c r="AI16" s="57"/>
      <c r="AJ16" s="56">
        <v>1</v>
      </c>
      <c r="AK16" s="56">
        <v>1</v>
      </c>
      <c r="AL16" s="59"/>
    </row>
    <row r="17" spans="1:38" ht="15.75" customHeight="1" x14ac:dyDescent="0.3">
      <c r="A17" s="41">
        <v>5</v>
      </c>
      <c r="B17" s="192"/>
      <c r="C17" s="193"/>
      <c r="D17" s="246"/>
      <c r="E17" s="197" t="s">
        <v>268</v>
      </c>
      <c r="F17" s="188"/>
      <c r="G17" s="44"/>
      <c r="H17" s="45"/>
      <c r="I17" s="46"/>
      <c r="J17" s="62"/>
      <c r="K17" s="63"/>
      <c r="L17" s="49"/>
      <c r="M17" s="50"/>
      <c r="N17" s="50"/>
      <c r="O17" s="50"/>
      <c r="P17" s="50"/>
      <c r="Q17" s="50"/>
      <c r="R17" s="50"/>
      <c r="S17" s="50"/>
      <c r="T17" s="50"/>
      <c r="U17" s="51">
        <v>1</v>
      </c>
      <c r="V17" s="51">
        <v>1</v>
      </c>
      <c r="W17" s="52"/>
      <c r="X17" s="53"/>
      <c r="Y17" s="54"/>
      <c r="Z17" s="55"/>
      <c r="AA17" s="56"/>
      <c r="AB17" s="57"/>
      <c r="AC17" s="57"/>
      <c r="AD17" s="57"/>
      <c r="AE17" s="57"/>
      <c r="AF17" s="57"/>
      <c r="AG17" s="57"/>
      <c r="AH17" s="57"/>
      <c r="AI17" s="57"/>
      <c r="AJ17" s="433" t="s">
        <v>75</v>
      </c>
      <c r="AK17" s="433" t="s">
        <v>75</v>
      </c>
      <c r="AL17" s="59"/>
    </row>
    <row r="18" spans="1:38" ht="15.75" customHeight="1" x14ac:dyDescent="0.25">
      <c r="A18" s="41">
        <v>6</v>
      </c>
      <c r="B18" s="192"/>
      <c r="C18" s="193"/>
      <c r="D18" s="246"/>
      <c r="E18" s="194" t="str">
        <f>'[1]Lamp 3'!$B$993</f>
        <v>Penyusun Laporan Keuangan</v>
      </c>
      <c r="F18" s="188"/>
      <c r="G18" s="44"/>
      <c r="H18" s="45"/>
      <c r="I18" s="46"/>
      <c r="J18" s="62"/>
      <c r="K18" s="63"/>
      <c r="L18" s="49"/>
      <c r="M18" s="50"/>
      <c r="N18" s="50"/>
      <c r="O18" s="50"/>
      <c r="P18" s="50"/>
      <c r="Q18" s="50"/>
      <c r="R18" s="50"/>
      <c r="S18" s="50"/>
      <c r="T18" s="50"/>
      <c r="U18" s="51" t="s">
        <v>44</v>
      </c>
      <c r="V18" s="51" t="s">
        <v>44</v>
      </c>
      <c r="W18" s="52"/>
      <c r="X18" s="53"/>
      <c r="Y18" s="54"/>
      <c r="Z18" s="55"/>
      <c r="AA18" s="56"/>
      <c r="AB18" s="57"/>
      <c r="AC18" s="57"/>
      <c r="AD18" s="57"/>
      <c r="AE18" s="57"/>
      <c r="AF18" s="57"/>
      <c r="AG18" s="57"/>
      <c r="AH18" s="57"/>
      <c r="AI18" s="57"/>
      <c r="AJ18" s="56">
        <v>1</v>
      </c>
      <c r="AK18" s="56">
        <v>1</v>
      </c>
      <c r="AL18" s="59"/>
    </row>
    <row r="19" spans="1:38" ht="15.75" customHeight="1" x14ac:dyDescent="0.25">
      <c r="A19" s="41">
        <v>7</v>
      </c>
      <c r="B19" s="192"/>
      <c r="C19" s="193"/>
      <c r="D19" s="246"/>
      <c r="E19" s="194" t="str">
        <f>'[1]Lamp 3'!$B$994</f>
        <v>Bendahara</v>
      </c>
      <c r="F19" s="188"/>
      <c r="G19" s="44"/>
      <c r="H19" s="45"/>
      <c r="I19" s="46"/>
      <c r="J19" s="62"/>
      <c r="K19" s="63"/>
      <c r="L19" s="49"/>
      <c r="M19" s="50"/>
      <c r="N19" s="50"/>
      <c r="O19" s="50"/>
      <c r="P19" s="50"/>
      <c r="Q19" s="50"/>
      <c r="R19" s="50"/>
      <c r="S19" s="50"/>
      <c r="T19" s="50"/>
      <c r="U19" s="51" t="s">
        <v>75</v>
      </c>
      <c r="V19" s="51" t="s">
        <v>75</v>
      </c>
      <c r="W19" s="52"/>
      <c r="X19" s="53"/>
      <c r="Y19" s="54"/>
      <c r="Z19" s="55"/>
      <c r="AA19" s="56"/>
      <c r="AB19" s="57"/>
      <c r="AC19" s="57"/>
      <c r="AD19" s="57"/>
      <c r="AE19" s="57"/>
      <c r="AF19" s="57"/>
      <c r="AG19" s="57"/>
      <c r="AH19" s="57"/>
      <c r="AI19" s="57"/>
      <c r="AJ19" s="56">
        <v>1</v>
      </c>
      <c r="AK19" s="56">
        <v>1</v>
      </c>
      <c r="AL19" s="59"/>
    </row>
    <row r="20" spans="1:38" ht="15.75" customHeight="1" x14ac:dyDescent="0.25">
      <c r="A20" s="41">
        <v>8</v>
      </c>
      <c r="B20" s="192"/>
      <c r="C20" s="193"/>
      <c r="D20" s="246"/>
      <c r="E20" s="194" t="str">
        <f>'[1]Lamp 3'!$B$995</f>
        <v>Pengelola Gaji</v>
      </c>
      <c r="F20" s="188"/>
      <c r="G20" s="44"/>
      <c r="H20" s="45"/>
      <c r="I20" s="46"/>
      <c r="J20" s="62"/>
      <c r="K20" s="63"/>
      <c r="L20" s="49"/>
      <c r="M20" s="50"/>
      <c r="N20" s="50"/>
      <c r="O20" s="50"/>
      <c r="P20" s="50"/>
      <c r="Q20" s="50"/>
      <c r="R20" s="50"/>
      <c r="S20" s="50"/>
      <c r="T20" s="50"/>
      <c r="U20" s="51" t="s">
        <v>75</v>
      </c>
      <c r="V20" s="51" t="s">
        <v>75</v>
      </c>
      <c r="W20" s="52"/>
      <c r="X20" s="53"/>
      <c r="Y20" s="54"/>
      <c r="Z20" s="55"/>
      <c r="AA20" s="56"/>
      <c r="AB20" s="57"/>
      <c r="AC20" s="57"/>
      <c r="AD20" s="57"/>
      <c r="AE20" s="57"/>
      <c r="AF20" s="57"/>
      <c r="AG20" s="57"/>
      <c r="AH20" s="57"/>
      <c r="AI20" s="57"/>
      <c r="AJ20" s="56">
        <v>1</v>
      </c>
      <c r="AK20" s="56">
        <v>1</v>
      </c>
      <c r="AL20" s="59"/>
    </row>
    <row r="21" spans="1:38" ht="15.75" customHeight="1" x14ac:dyDescent="0.25">
      <c r="A21" s="41">
        <v>9</v>
      </c>
      <c r="B21" s="192"/>
      <c r="C21" s="193"/>
      <c r="D21" s="246"/>
      <c r="E21" s="257" t="str">
        <f>'[1]Lamp 3'!$B$996</f>
        <v>Verifikator Data Laporan Keuangan</v>
      </c>
      <c r="F21" s="188"/>
      <c r="G21" s="44"/>
      <c r="H21" s="45"/>
      <c r="I21" s="46"/>
      <c r="J21" s="62"/>
      <c r="K21" s="63"/>
      <c r="L21" s="49"/>
      <c r="M21" s="50"/>
      <c r="N21" s="50"/>
      <c r="O21" s="50"/>
      <c r="P21" s="50"/>
      <c r="Q21" s="50"/>
      <c r="R21" s="50"/>
      <c r="S21" s="50"/>
      <c r="T21" s="50"/>
      <c r="U21" s="51">
        <v>1</v>
      </c>
      <c r="V21" s="51">
        <v>1</v>
      </c>
      <c r="W21" s="52"/>
      <c r="X21" s="53"/>
      <c r="Y21" s="54"/>
      <c r="Z21" s="55"/>
      <c r="AA21" s="56"/>
      <c r="AB21" s="57"/>
      <c r="AC21" s="57"/>
      <c r="AD21" s="57"/>
      <c r="AE21" s="57"/>
      <c r="AF21" s="57"/>
      <c r="AG21" s="57"/>
      <c r="AH21" s="57"/>
      <c r="AI21" s="57"/>
      <c r="AJ21" s="56"/>
      <c r="AK21" s="56"/>
      <c r="AL21" s="59"/>
    </row>
    <row r="22" spans="1:38" ht="15.75" customHeight="1" x14ac:dyDescent="0.25">
      <c r="A22" s="41">
        <v>10</v>
      </c>
      <c r="B22" s="192"/>
      <c r="C22" s="193"/>
      <c r="D22" s="246"/>
      <c r="E22" s="194" t="str">
        <f>'[1]Lamp 3'!$B$997</f>
        <v xml:space="preserve">Pengolah Data Laporan Pertanggungjawaban Kegiatan </v>
      </c>
      <c r="F22" s="188"/>
      <c r="G22" s="44"/>
      <c r="H22" s="45"/>
      <c r="I22" s="46"/>
      <c r="J22" s="62"/>
      <c r="K22" s="63"/>
      <c r="L22" s="49"/>
      <c r="M22" s="50"/>
      <c r="N22" s="50"/>
      <c r="O22" s="50"/>
      <c r="P22" s="50"/>
      <c r="Q22" s="50"/>
      <c r="R22" s="50"/>
      <c r="S22" s="50"/>
      <c r="T22" s="50"/>
      <c r="U22" s="51"/>
      <c r="V22" s="51"/>
      <c r="W22" s="52"/>
      <c r="X22" s="53"/>
      <c r="Y22" s="54"/>
      <c r="Z22" s="55"/>
      <c r="AA22" s="56"/>
      <c r="AB22" s="57"/>
      <c r="AC22" s="57"/>
      <c r="AD22" s="57"/>
      <c r="AE22" s="57"/>
      <c r="AF22" s="57"/>
      <c r="AG22" s="57"/>
      <c r="AH22" s="57"/>
      <c r="AI22" s="57"/>
      <c r="AJ22" s="56"/>
      <c r="AK22" s="56"/>
      <c r="AL22" s="59"/>
    </row>
    <row r="23" spans="1:38" ht="15.75" customHeight="1" x14ac:dyDescent="0.25">
      <c r="A23" s="41">
        <v>11</v>
      </c>
      <c r="B23" s="192"/>
      <c r="C23" s="193"/>
      <c r="D23" s="246"/>
      <c r="E23" s="258" t="str">
        <f>'[1]Lamp 3'!$B$998</f>
        <v>Pengelola Sumber Pendapatan Asli Daerah</v>
      </c>
      <c r="F23" s="188"/>
      <c r="G23" s="44"/>
      <c r="H23" s="45"/>
      <c r="I23" s="46"/>
      <c r="J23" s="62"/>
      <c r="K23" s="63"/>
      <c r="L23" s="49"/>
      <c r="M23" s="50"/>
      <c r="N23" s="50"/>
      <c r="O23" s="50"/>
      <c r="P23" s="50"/>
      <c r="Q23" s="50"/>
      <c r="R23" s="50"/>
      <c r="S23" s="50"/>
      <c r="T23" s="50"/>
      <c r="U23" s="51" t="s">
        <v>75</v>
      </c>
      <c r="V23" s="51" t="s">
        <v>75</v>
      </c>
      <c r="W23" s="52"/>
      <c r="X23" s="53"/>
      <c r="Y23" s="54"/>
      <c r="Z23" s="55"/>
      <c r="AA23" s="56"/>
      <c r="AB23" s="57"/>
      <c r="AC23" s="57"/>
      <c r="AD23" s="57"/>
      <c r="AE23" s="57"/>
      <c r="AF23" s="57"/>
      <c r="AG23" s="57"/>
      <c r="AH23" s="57"/>
      <c r="AI23" s="57"/>
      <c r="AJ23" s="56">
        <v>1</v>
      </c>
      <c r="AK23" s="56">
        <v>1</v>
      </c>
      <c r="AL23" s="59"/>
    </row>
    <row r="24" spans="1:38" ht="15.75" customHeight="1" x14ac:dyDescent="0.25">
      <c r="A24" s="41">
        <v>12</v>
      </c>
      <c r="B24" s="192"/>
      <c r="C24" s="193"/>
      <c r="D24" s="427" t="s">
        <v>228</v>
      </c>
      <c r="E24" s="258"/>
      <c r="F24" s="188"/>
      <c r="G24" s="44"/>
      <c r="H24" s="45"/>
      <c r="I24" s="46"/>
      <c r="J24" s="62"/>
      <c r="K24" s="63">
        <v>1</v>
      </c>
      <c r="L24" s="49"/>
      <c r="M24" s="50"/>
      <c r="N24" s="50"/>
      <c r="O24" s="50"/>
      <c r="P24" s="50"/>
      <c r="Q24" s="50"/>
      <c r="R24" s="50"/>
      <c r="S24" s="50"/>
      <c r="T24" s="50"/>
      <c r="U24" s="51" t="s">
        <v>75</v>
      </c>
      <c r="V24" s="51" t="s">
        <v>75</v>
      </c>
      <c r="W24" s="52"/>
      <c r="X24" s="53"/>
      <c r="Y24" s="54"/>
      <c r="Z24" s="55"/>
      <c r="AA24" s="56"/>
      <c r="AB24" s="57"/>
      <c r="AC24" s="57"/>
      <c r="AD24" s="57"/>
      <c r="AE24" s="57"/>
      <c r="AF24" s="57"/>
      <c r="AG24" s="57"/>
      <c r="AH24" s="57"/>
      <c r="AI24" s="57"/>
      <c r="AJ24" s="56"/>
      <c r="AK24" s="56"/>
      <c r="AL24" s="59"/>
    </row>
    <row r="25" spans="1:38" ht="16.5" x14ac:dyDescent="0.25">
      <c r="A25" s="41">
        <v>13</v>
      </c>
      <c r="B25" s="192"/>
      <c r="C25" s="193"/>
      <c r="D25" s="190"/>
      <c r="E25" s="194" t="str">
        <f>'[1]Lamp 3'!$B$1001</f>
        <v>Analis Tatalaksana</v>
      </c>
      <c r="F25" s="188"/>
      <c r="G25" s="44"/>
      <c r="H25" s="45"/>
      <c r="I25" s="46"/>
      <c r="J25" s="62"/>
      <c r="K25" s="63"/>
      <c r="L25" s="49"/>
      <c r="M25" s="50"/>
      <c r="N25" s="50"/>
      <c r="O25" s="50"/>
      <c r="P25" s="50"/>
      <c r="Q25" s="50"/>
      <c r="R25" s="50"/>
      <c r="S25" s="50"/>
      <c r="T25" s="50"/>
      <c r="U25" s="51" t="s">
        <v>75</v>
      </c>
      <c r="V25" s="51" t="s">
        <v>75</v>
      </c>
      <c r="W25" s="52"/>
      <c r="X25" s="53"/>
      <c r="Y25" s="54"/>
      <c r="Z25" s="55"/>
      <c r="AA25" s="56"/>
      <c r="AB25" s="57"/>
      <c r="AC25" s="57"/>
      <c r="AD25" s="57"/>
      <c r="AE25" s="57"/>
      <c r="AF25" s="57"/>
      <c r="AG25" s="57"/>
      <c r="AH25" s="57"/>
      <c r="AI25" s="57"/>
      <c r="AJ25" s="56">
        <v>1</v>
      </c>
      <c r="AK25" s="56">
        <v>1</v>
      </c>
      <c r="AL25" s="59"/>
    </row>
    <row r="26" spans="1:38" ht="16.5" x14ac:dyDescent="0.25">
      <c r="A26" s="41">
        <v>14</v>
      </c>
      <c r="B26" s="192"/>
      <c r="C26" s="193"/>
      <c r="D26" s="190"/>
      <c r="E26" s="194" t="s">
        <v>229</v>
      </c>
      <c r="F26" s="188"/>
      <c r="G26" s="44"/>
      <c r="H26" s="45"/>
      <c r="I26" s="46"/>
      <c r="J26" s="62"/>
      <c r="K26" s="63"/>
      <c r="L26" s="49"/>
      <c r="M26" s="50"/>
      <c r="N26" s="50"/>
      <c r="O26" s="50"/>
      <c r="P26" s="50"/>
      <c r="Q26" s="50"/>
      <c r="R26" s="50"/>
      <c r="S26" s="50"/>
      <c r="T26" s="50"/>
      <c r="U26" s="51"/>
      <c r="V26" s="51"/>
      <c r="W26" s="52"/>
      <c r="X26" s="53"/>
      <c r="Y26" s="54"/>
      <c r="Z26" s="55"/>
      <c r="AA26" s="56"/>
      <c r="AB26" s="57"/>
      <c r="AC26" s="57"/>
      <c r="AD26" s="57"/>
      <c r="AE26" s="57"/>
      <c r="AF26" s="57"/>
      <c r="AG26" s="57"/>
      <c r="AH26" s="57"/>
      <c r="AI26" s="57"/>
      <c r="AJ26" s="56"/>
      <c r="AK26" s="56"/>
      <c r="AL26" s="59"/>
    </row>
    <row r="27" spans="1:38" ht="33" x14ac:dyDescent="0.25">
      <c r="A27" s="41">
        <v>15</v>
      </c>
      <c r="B27" s="42"/>
      <c r="C27" s="43"/>
      <c r="D27" s="189"/>
      <c r="E27" s="194" t="str">
        <f>'[1]Lamp 3'!$B$1002</f>
        <v>Penyusun Rencana Kebutuhan Rumah Tangga dan Perlengkapan</v>
      </c>
      <c r="F27" s="188"/>
      <c r="G27" s="44"/>
      <c r="H27" s="45"/>
      <c r="I27" s="46"/>
      <c r="J27" s="62"/>
      <c r="K27" s="63"/>
      <c r="L27" s="49"/>
      <c r="M27" s="50"/>
      <c r="N27" s="50"/>
      <c r="O27" s="50"/>
      <c r="P27" s="50"/>
      <c r="Q27" s="50"/>
      <c r="R27" s="50"/>
      <c r="S27" s="50"/>
      <c r="T27" s="50"/>
      <c r="U27" s="51">
        <v>4</v>
      </c>
      <c r="V27" s="51">
        <v>4</v>
      </c>
      <c r="W27" s="52"/>
      <c r="X27" s="53"/>
      <c r="Y27" s="54"/>
      <c r="Z27" s="55"/>
      <c r="AA27" s="56"/>
      <c r="AB27" s="57"/>
      <c r="AC27" s="57"/>
      <c r="AD27" s="57"/>
      <c r="AE27" s="57"/>
      <c r="AF27" s="57"/>
      <c r="AG27" s="57"/>
      <c r="AH27" s="57"/>
      <c r="AI27" s="57"/>
      <c r="AJ27" s="433">
        <v>4</v>
      </c>
      <c r="AK27" s="433">
        <v>4</v>
      </c>
      <c r="AL27" s="59"/>
    </row>
    <row r="28" spans="1:38" ht="16.5" x14ac:dyDescent="0.25">
      <c r="A28" s="41">
        <v>16</v>
      </c>
      <c r="B28" s="42"/>
      <c r="C28" s="43"/>
      <c r="D28" s="60"/>
      <c r="E28" s="194" t="str">
        <f>'[1]Lamp 3'!$B$1004</f>
        <v>Pengelola Kepegawaian</v>
      </c>
      <c r="F28" s="188"/>
      <c r="G28" s="44"/>
      <c r="H28" s="45"/>
      <c r="I28" s="46"/>
      <c r="J28" s="62"/>
      <c r="K28" s="63"/>
      <c r="L28" s="49"/>
      <c r="M28" s="50"/>
      <c r="N28" s="50"/>
      <c r="O28" s="50"/>
      <c r="P28" s="50"/>
      <c r="Q28" s="50"/>
      <c r="R28" s="50"/>
      <c r="S28" s="50"/>
      <c r="T28" s="50"/>
      <c r="U28" s="51">
        <v>1</v>
      </c>
      <c r="V28" s="51">
        <v>1</v>
      </c>
      <c r="W28" s="52"/>
      <c r="X28" s="53"/>
      <c r="Y28" s="54"/>
      <c r="Z28" s="55"/>
      <c r="AA28" s="56"/>
      <c r="AB28" s="57"/>
      <c r="AC28" s="57"/>
      <c r="AD28" s="57"/>
      <c r="AE28" s="57"/>
      <c r="AF28" s="57"/>
      <c r="AG28" s="57"/>
      <c r="AH28" s="57"/>
      <c r="AI28" s="57"/>
      <c r="AJ28" s="433" t="s">
        <v>75</v>
      </c>
      <c r="AK28" s="433" t="s">
        <v>75</v>
      </c>
      <c r="AL28" s="59"/>
    </row>
    <row r="29" spans="1:38" ht="16.5" x14ac:dyDescent="0.25">
      <c r="A29" s="41">
        <v>17</v>
      </c>
      <c r="B29" s="42"/>
      <c r="C29" s="43"/>
      <c r="D29" s="60"/>
      <c r="E29" s="194" t="s">
        <v>227</v>
      </c>
      <c r="F29" s="188"/>
      <c r="G29" s="44"/>
      <c r="H29" s="45"/>
      <c r="I29" s="46"/>
      <c r="J29" s="62"/>
      <c r="K29" s="63"/>
      <c r="L29" s="49"/>
      <c r="M29" s="50"/>
      <c r="N29" s="50"/>
      <c r="O29" s="50"/>
      <c r="P29" s="50"/>
      <c r="Q29" s="50"/>
      <c r="R29" s="50"/>
      <c r="S29" s="50"/>
      <c r="T29" s="50"/>
      <c r="U29" s="51"/>
      <c r="V29" s="51"/>
      <c r="W29" s="52"/>
      <c r="X29" s="53"/>
      <c r="Y29" s="54"/>
      <c r="Z29" s="55"/>
      <c r="AA29" s="56"/>
      <c r="AB29" s="57"/>
      <c r="AC29" s="57"/>
      <c r="AD29" s="57"/>
      <c r="AE29" s="57"/>
      <c r="AF29" s="57"/>
      <c r="AG29" s="57"/>
      <c r="AH29" s="57"/>
      <c r="AI29" s="57"/>
      <c r="AJ29" s="433"/>
      <c r="AK29" s="433"/>
      <c r="AL29" s="59"/>
    </row>
    <row r="30" spans="1:38" ht="16.5" x14ac:dyDescent="0.25">
      <c r="A30" s="41">
        <v>18</v>
      </c>
      <c r="B30" s="42"/>
      <c r="C30" s="43"/>
      <c r="D30" s="60"/>
      <c r="E30" s="194" t="str">
        <f>'[1]Lamp 3'!$B$1005</f>
        <v>Pengelola Surat</v>
      </c>
      <c r="F30" s="188"/>
      <c r="G30" s="44"/>
      <c r="H30" s="45"/>
      <c r="I30" s="46"/>
      <c r="J30" s="62"/>
      <c r="K30" s="63"/>
      <c r="L30" s="49"/>
      <c r="M30" s="50"/>
      <c r="N30" s="50"/>
      <c r="O30" s="50"/>
      <c r="P30" s="50"/>
      <c r="Q30" s="50"/>
      <c r="R30" s="50"/>
      <c r="S30" s="50"/>
      <c r="T30" s="50"/>
      <c r="U30" s="51">
        <v>1</v>
      </c>
      <c r="V30" s="51">
        <v>1</v>
      </c>
      <c r="W30" s="52"/>
      <c r="X30" s="53"/>
      <c r="Y30" s="54"/>
      <c r="Z30" s="55"/>
      <c r="AA30" s="56"/>
      <c r="AB30" s="57"/>
      <c r="AC30" s="57"/>
      <c r="AD30" s="57"/>
      <c r="AE30" s="57"/>
      <c r="AF30" s="57"/>
      <c r="AG30" s="57"/>
      <c r="AH30" s="57"/>
      <c r="AI30" s="57"/>
      <c r="AJ30" s="433" t="s">
        <v>75</v>
      </c>
      <c r="AK30" s="433" t="s">
        <v>75</v>
      </c>
      <c r="AL30" s="59"/>
    </row>
    <row r="31" spans="1:38" ht="16.5" x14ac:dyDescent="0.25">
      <c r="A31" s="41">
        <v>19</v>
      </c>
      <c r="B31" s="42"/>
      <c r="C31" s="43"/>
      <c r="D31" s="60"/>
      <c r="E31" s="194" t="s">
        <v>226</v>
      </c>
      <c r="F31" s="188"/>
      <c r="G31" s="44"/>
      <c r="H31" s="45"/>
      <c r="I31" s="46"/>
      <c r="J31" s="62"/>
      <c r="K31" s="63"/>
      <c r="L31" s="49"/>
      <c r="M31" s="50"/>
      <c r="N31" s="50"/>
      <c r="O31" s="50"/>
      <c r="P31" s="50"/>
      <c r="Q31" s="50"/>
      <c r="R31" s="50"/>
      <c r="S31" s="50"/>
      <c r="T31" s="50"/>
      <c r="U31" s="51"/>
      <c r="V31" s="51"/>
      <c r="W31" s="52"/>
      <c r="X31" s="53"/>
      <c r="Y31" s="54"/>
      <c r="Z31" s="55"/>
      <c r="AA31" s="56"/>
      <c r="AB31" s="57"/>
      <c r="AC31" s="57"/>
      <c r="AD31" s="57"/>
      <c r="AE31" s="57"/>
      <c r="AF31" s="57"/>
      <c r="AG31" s="57"/>
      <c r="AH31" s="57"/>
      <c r="AI31" s="57"/>
      <c r="AJ31" s="433"/>
      <c r="AK31" s="433"/>
      <c r="AL31" s="59"/>
    </row>
    <row r="32" spans="1:38" ht="16.5" x14ac:dyDescent="0.25">
      <c r="A32" s="41">
        <v>20</v>
      </c>
      <c r="B32" s="42"/>
      <c r="C32" s="43"/>
      <c r="D32" s="60"/>
      <c r="E32" s="194" t="str">
        <f>'[1]Lamp 3'!$B$1006</f>
        <v>Pengadministrasi Persuratan</v>
      </c>
      <c r="F32" s="188"/>
      <c r="G32" s="44"/>
      <c r="H32" s="45"/>
      <c r="I32" s="46"/>
      <c r="J32" s="62"/>
      <c r="K32" s="63"/>
      <c r="L32" s="49"/>
      <c r="M32" s="50"/>
      <c r="N32" s="50"/>
      <c r="O32" s="50"/>
      <c r="P32" s="50"/>
      <c r="Q32" s="50"/>
      <c r="R32" s="50"/>
      <c r="S32" s="50"/>
      <c r="T32" s="50"/>
      <c r="U32" s="51">
        <v>1</v>
      </c>
      <c r="V32" s="51">
        <v>1</v>
      </c>
      <c r="W32" s="52"/>
      <c r="X32" s="53"/>
      <c r="Y32" s="54"/>
      <c r="Z32" s="55"/>
      <c r="AA32" s="56"/>
      <c r="AB32" s="57"/>
      <c r="AC32" s="57"/>
      <c r="AD32" s="57"/>
      <c r="AE32" s="57"/>
      <c r="AF32" s="57"/>
      <c r="AG32" s="57"/>
      <c r="AH32" s="57"/>
      <c r="AI32" s="57"/>
      <c r="AJ32" s="433" t="s">
        <v>75</v>
      </c>
      <c r="AK32" s="433" t="s">
        <v>75</v>
      </c>
      <c r="AL32" s="59"/>
    </row>
    <row r="33" spans="1:38" ht="16.5" x14ac:dyDescent="0.25">
      <c r="A33" s="41">
        <v>21</v>
      </c>
      <c r="B33" s="42"/>
      <c r="C33" s="43"/>
      <c r="D33" s="60"/>
      <c r="E33" s="194" t="str">
        <f>'[1]Lamp 3'!$B$1007</f>
        <v>Petugas Keamanan</v>
      </c>
      <c r="F33" s="188"/>
      <c r="G33" s="44"/>
      <c r="H33" s="45"/>
      <c r="I33" s="46"/>
      <c r="J33" s="62"/>
      <c r="K33" s="63"/>
      <c r="L33" s="49"/>
      <c r="M33" s="50"/>
      <c r="N33" s="50"/>
      <c r="O33" s="50"/>
      <c r="P33" s="50"/>
      <c r="Q33" s="50"/>
      <c r="R33" s="50"/>
      <c r="S33" s="50"/>
      <c r="T33" s="50"/>
      <c r="U33" s="51">
        <v>2</v>
      </c>
      <c r="V33" s="51">
        <v>2</v>
      </c>
      <c r="W33" s="52"/>
      <c r="X33" s="53"/>
      <c r="Y33" s="54"/>
      <c r="Z33" s="55"/>
      <c r="AA33" s="56"/>
      <c r="AB33" s="57"/>
      <c r="AC33" s="57"/>
      <c r="AD33" s="57"/>
      <c r="AE33" s="57"/>
      <c r="AF33" s="57"/>
      <c r="AG33" s="57"/>
      <c r="AH33" s="57"/>
      <c r="AI33" s="57"/>
      <c r="AJ33" s="433" t="s">
        <v>75</v>
      </c>
      <c r="AK33" s="433" t="s">
        <v>75</v>
      </c>
      <c r="AL33" s="59"/>
    </row>
    <row r="34" spans="1:38" ht="16.5" x14ac:dyDescent="0.25">
      <c r="A34" s="41">
        <v>22</v>
      </c>
      <c r="B34" s="42"/>
      <c r="C34" s="43"/>
      <c r="D34" s="60"/>
      <c r="E34" s="194" t="str">
        <f>'[1]Lamp 3'!$B$1008</f>
        <v xml:space="preserve">Pengemudi </v>
      </c>
      <c r="F34" s="188"/>
      <c r="G34" s="44"/>
      <c r="H34" s="45"/>
      <c r="I34" s="46"/>
      <c r="J34" s="62"/>
      <c r="K34" s="63"/>
      <c r="L34" s="49"/>
      <c r="M34" s="50"/>
      <c r="N34" s="50"/>
      <c r="O34" s="50"/>
      <c r="P34" s="50"/>
      <c r="Q34" s="50"/>
      <c r="R34" s="50"/>
      <c r="S34" s="50"/>
      <c r="T34" s="50"/>
      <c r="U34" s="51">
        <v>2</v>
      </c>
      <c r="V34" s="51">
        <v>2</v>
      </c>
      <c r="W34" s="52"/>
      <c r="X34" s="53"/>
      <c r="Y34" s="54"/>
      <c r="Z34" s="55"/>
      <c r="AA34" s="56"/>
      <c r="AB34" s="57"/>
      <c r="AC34" s="57"/>
      <c r="AD34" s="57"/>
      <c r="AE34" s="57"/>
      <c r="AF34" s="57"/>
      <c r="AG34" s="57"/>
      <c r="AH34" s="57"/>
      <c r="AI34" s="57"/>
      <c r="AJ34" s="433" t="s">
        <v>75</v>
      </c>
      <c r="AK34" s="433" t="s">
        <v>75</v>
      </c>
      <c r="AL34" s="59"/>
    </row>
    <row r="35" spans="1:38" ht="16.5" x14ac:dyDescent="0.25">
      <c r="A35" s="41">
        <v>23</v>
      </c>
      <c r="B35" s="42"/>
      <c r="C35" s="417"/>
      <c r="D35" s="60"/>
      <c r="E35" s="194" t="str">
        <f>'[1]Lamp 3'!$B$1009</f>
        <v>Pramu Kebersihan</v>
      </c>
      <c r="F35" s="188"/>
      <c r="G35" s="44"/>
      <c r="H35" s="45"/>
      <c r="I35" s="46"/>
      <c r="J35" s="62"/>
      <c r="K35" s="63"/>
      <c r="L35" s="49"/>
      <c r="M35" s="50"/>
      <c r="N35" s="50"/>
      <c r="O35" s="50"/>
      <c r="P35" s="50"/>
      <c r="Q35" s="50"/>
      <c r="R35" s="50"/>
      <c r="S35" s="50"/>
      <c r="T35" s="50"/>
      <c r="U35" s="51">
        <v>3</v>
      </c>
      <c r="V35" s="51">
        <v>3</v>
      </c>
      <c r="W35" s="52"/>
      <c r="X35" s="53"/>
      <c r="Y35" s="54"/>
      <c r="Z35" s="55"/>
      <c r="AA35" s="56"/>
      <c r="AB35" s="57"/>
      <c r="AC35" s="57"/>
      <c r="AD35" s="57"/>
      <c r="AE35" s="57"/>
      <c r="AF35" s="57"/>
      <c r="AG35" s="57"/>
      <c r="AH35" s="57"/>
      <c r="AI35" s="57"/>
      <c r="AJ35" s="433" t="s">
        <v>75</v>
      </c>
      <c r="AK35" s="433" t="s">
        <v>75</v>
      </c>
      <c r="AL35" s="59"/>
    </row>
    <row r="36" spans="1:38" ht="18" x14ac:dyDescent="0.25">
      <c r="A36" s="41">
        <v>24</v>
      </c>
      <c r="B36" s="42"/>
      <c r="C36" s="418" t="s">
        <v>230</v>
      </c>
      <c r="D36" s="198"/>
      <c r="E36" s="65"/>
      <c r="F36" s="66"/>
      <c r="G36" s="66"/>
      <c r="H36" s="67"/>
      <c r="I36" s="67"/>
      <c r="J36" s="45">
        <v>1</v>
      </c>
      <c r="K36" s="49"/>
      <c r="L36" s="49"/>
      <c r="M36" s="69"/>
      <c r="N36" s="69"/>
      <c r="O36" s="69"/>
      <c r="P36" s="69"/>
      <c r="Q36" s="69"/>
      <c r="R36" s="69"/>
      <c r="S36" s="69"/>
      <c r="T36" s="69"/>
      <c r="U36" s="51" t="s">
        <v>75</v>
      </c>
      <c r="V36" s="51">
        <f t="shared" si="3"/>
        <v>1</v>
      </c>
      <c r="W36" s="68"/>
      <c r="X36" s="68"/>
      <c r="Y36" s="68"/>
      <c r="Z36" s="56"/>
      <c r="AA36" s="56"/>
      <c r="AB36" s="70"/>
      <c r="AC36" s="70"/>
      <c r="AD36" s="70"/>
      <c r="AE36" s="70"/>
      <c r="AF36" s="70"/>
      <c r="AG36" s="70"/>
      <c r="AH36" s="70"/>
      <c r="AI36" s="70"/>
      <c r="AJ36" s="433" t="s">
        <v>75</v>
      </c>
      <c r="AK36" s="56">
        <f t="shared" si="4"/>
        <v>0</v>
      </c>
      <c r="AL36" s="59">
        <v>0</v>
      </c>
    </row>
    <row r="37" spans="1:38" ht="15.75" x14ac:dyDescent="0.25">
      <c r="A37" s="41">
        <v>25</v>
      </c>
      <c r="B37" s="42"/>
      <c r="C37" s="64"/>
      <c r="D37" s="428" t="s">
        <v>140</v>
      </c>
      <c r="E37" s="61"/>
      <c r="F37" s="66"/>
      <c r="G37" s="66"/>
      <c r="H37" s="67"/>
      <c r="I37" s="67"/>
      <c r="J37" s="67"/>
      <c r="K37" s="72">
        <v>1</v>
      </c>
      <c r="L37" s="49"/>
      <c r="M37" s="49"/>
      <c r="N37" s="49"/>
      <c r="O37" s="49"/>
      <c r="P37" s="49"/>
      <c r="Q37" s="49"/>
      <c r="R37" s="49"/>
      <c r="S37" s="49"/>
      <c r="T37" s="49"/>
      <c r="U37" s="51">
        <v>1</v>
      </c>
      <c r="V37" s="51">
        <v>1</v>
      </c>
      <c r="W37" s="68"/>
      <c r="X37" s="68"/>
      <c r="Y37" s="68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>
        <v>1</v>
      </c>
      <c r="AK37" s="56">
        <f t="shared" si="4"/>
        <v>1</v>
      </c>
      <c r="AL37" s="59">
        <v>0</v>
      </c>
    </row>
    <row r="38" spans="1:38" ht="16.5" x14ac:dyDescent="0.25">
      <c r="A38" s="41">
        <v>26</v>
      </c>
      <c r="B38" s="42"/>
      <c r="C38" s="64"/>
      <c r="D38" s="196"/>
      <c r="E38" s="89" t="s">
        <v>235</v>
      </c>
      <c r="F38" s="66"/>
      <c r="G38" s="66"/>
      <c r="H38" s="67"/>
      <c r="I38" s="67"/>
      <c r="J38" s="67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51" t="s">
        <v>75</v>
      </c>
      <c r="V38" s="51" t="s">
        <v>75</v>
      </c>
      <c r="W38" s="68"/>
      <c r="X38" s="68"/>
      <c r="Y38" s="68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>
        <v>1</v>
      </c>
      <c r="AK38" s="56">
        <f t="shared" si="4"/>
        <v>1</v>
      </c>
      <c r="AL38" s="59">
        <v>0</v>
      </c>
    </row>
    <row r="39" spans="1:38" ht="16.5" x14ac:dyDescent="0.25">
      <c r="A39" s="41">
        <v>27</v>
      </c>
      <c r="B39" s="42"/>
      <c r="C39" s="64"/>
      <c r="D39" s="199"/>
      <c r="E39" s="89" t="s">
        <v>236</v>
      </c>
      <c r="F39" s="66"/>
      <c r="G39" s="66"/>
      <c r="H39" s="67"/>
      <c r="I39" s="67"/>
      <c r="J39" s="67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51" t="s">
        <v>75</v>
      </c>
      <c r="V39" s="51" t="s">
        <v>75</v>
      </c>
      <c r="W39" s="68"/>
      <c r="X39" s="68"/>
      <c r="Y39" s="68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>
        <v>1</v>
      </c>
      <c r="AK39" s="56">
        <v>1</v>
      </c>
      <c r="AL39" s="59">
        <v>0</v>
      </c>
    </row>
    <row r="40" spans="1:38" ht="16.5" x14ac:dyDescent="0.25">
      <c r="A40" s="41">
        <v>28</v>
      </c>
      <c r="B40" s="42"/>
      <c r="C40" s="64"/>
      <c r="D40" s="199"/>
      <c r="E40" s="89" t="s">
        <v>237</v>
      </c>
      <c r="F40" s="66"/>
      <c r="G40" s="66"/>
      <c r="H40" s="67"/>
      <c r="I40" s="67"/>
      <c r="J40" s="67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51"/>
      <c r="V40" s="51"/>
      <c r="W40" s="68"/>
      <c r="X40" s="68"/>
      <c r="Y40" s="68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9"/>
    </row>
    <row r="41" spans="1:38" ht="16.5" x14ac:dyDescent="0.25">
      <c r="A41" s="41">
        <v>29</v>
      </c>
      <c r="B41" s="42"/>
      <c r="C41" s="64"/>
      <c r="D41" s="199"/>
      <c r="E41" s="89" t="s">
        <v>238</v>
      </c>
      <c r="F41" s="66"/>
      <c r="G41" s="66"/>
      <c r="H41" s="67"/>
      <c r="I41" s="67"/>
      <c r="J41" s="67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51"/>
      <c r="V41" s="51"/>
      <c r="W41" s="68"/>
      <c r="X41" s="68"/>
      <c r="Y41" s="68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9"/>
    </row>
    <row r="42" spans="1:38" ht="16.5" x14ac:dyDescent="0.25">
      <c r="A42" s="41">
        <v>30</v>
      </c>
      <c r="B42" s="42"/>
      <c r="C42" s="64"/>
      <c r="D42" s="199"/>
      <c r="E42" s="89" t="s">
        <v>239</v>
      </c>
      <c r="F42" s="66"/>
      <c r="G42" s="66"/>
      <c r="H42" s="67"/>
      <c r="I42" s="67"/>
      <c r="J42" s="67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51"/>
      <c r="V42" s="51"/>
      <c r="W42" s="68"/>
      <c r="X42" s="68"/>
      <c r="Y42" s="68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9"/>
    </row>
    <row r="43" spans="1:38" ht="15.75" x14ac:dyDescent="0.25">
      <c r="A43" s="41">
        <v>31</v>
      </c>
      <c r="B43" s="42"/>
      <c r="C43" s="64"/>
      <c r="D43" s="428" t="s">
        <v>136</v>
      </c>
      <c r="E43" s="61"/>
      <c r="F43" s="66"/>
      <c r="G43" s="66"/>
      <c r="H43" s="67"/>
      <c r="I43" s="67"/>
      <c r="J43" s="67"/>
      <c r="K43" s="72">
        <v>1</v>
      </c>
      <c r="L43" s="49"/>
      <c r="M43" s="49"/>
      <c r="N43" s="49"/>
      <c r="O43" s="49"/>
      <c r="P43" s="49"/>
      <c r="Q43" s="49"/>
      <c r="R43" s="49"/>
      <c r="S43" s="49"/>
      <c r="T43" s="49"/>
      <c r="U43" s="51" t="s">
        <v>75</v>
      </c>
      <c r="V43" s="51">
        <f t="shared" si="3"/>
        <v>1</v>
      </c>
      <c r="W43" s="68"/>
      <c r="X43" s="68"/>
      <c r="Y43" s="68"/>
      <c r="Z43" s="56">
        <v>1</v>
      </c>
      <c r="AA43" s="56"/>
      <c r="AB43" s="56"/>
      <c r="AC43" s="56"/>
      <c r="AD43" s="56"/>
      <c r="AE43" s="56"/>
      <c r="AF43" s="56"/>
      <c r="AG43" s="56"/>
      <c r="AH43" s="56"/>
      <c r="AI43" s="56"/>
      <c r="AJ43" s="433" t="s">
        <v>75</v>
      </c>
      <c r="AK43" s="56">
        <f t="shared" si="4"/>
        <v>1</v>
      </c>
      <c r="AL43" s="59">
        <v>0</v>
      </c>
    </row>
    <row r="44" spans="1:38" ht="16.5" x14ac:dyDescent="0.3">
      <c r="A44" s="41">
        <v>32</v>
      </c>
      <c r="B44" s="42"/>
      <c r="C44" s="64"/>
      <c r="D44" s="196"/>
      <c r="E44" s="90" t="s">
        <v>49</v>
      </c>
      <c r="F44" s="66"/>
      <c r="G44" s="66"/>
      <c r="H44" s="67"/>
      <c r="I44" s="67"/>
      <c r="J44" s="67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51">
        <v>1</v>
      </c>
      <c r="V44" s="51">
        <f t="shared" si="3"/>
        <v>1</v>
      </c>
      <c r="W44" s="68"/>
      <c r="X44" s="68"/>
      <c r="Y44" s="68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>
        <v>1</v>
      </c>
      <c r="AK44" s="56">
        <f t="shared" si="4"/>
        <v>1</v>
      </c>
      <c r="AL44" s="59">
        <v>0</v>
      </c>
    </row>
    <row r="45" spans="1:38" ht="16.5" x14ac:dyDescent="0.3">
      <c r="A45" s="41">
        <v>33</v>
      </c>
      <c r="B45" s="42"/>
      <c r="C45" s="64"/>
      <c r="D45" s="65"/>
      <c r="E45" s="90" t="s">
        <v>50</v>
      </c>
      <c r="F45" s="66"/>
      <c r="G45" s="66"/>
      <c r="H45" s="67"/>
      <c r="I45" s="67"/>
      <c r="J45" s="67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51">
        <v>1</v>
      </c>
      <c r="V45" s="51">
        <v>1</v>
      </c>
      <c r="W45" s="68"/>
      <c r="X45" s="68"/>
      <c r="Y45" s="68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433" t="s">
        <v>75</v>
      </c>
      <c r="AK45" s="56">
        <f t="shared" si="4"/>
        <v>0</v>
      </c>
      <c r="AL45" s="59"/>
    </row>
    <row r="46" spans="1:38" ht="16.5" customHeight="1" x14ac:dyDescent="0.25">
      <c r="A46" s="41">
        <v>34</v>
      </c>
      <c r="B46" s="42"/>
      <c r="C46" s="64"/>
      <c r="D46" s="420"/>
      <c r="E46" s="515" t="s">
        <v>51</v>
      </c>
      <c r="F46" s="66"/>
      <c r="G46" s="66"/>
      <c r="H46" s="67"/>
      <c r="I46" s="67"/>
      <c r="J46" s="67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51">
        <v>1</v>
      </c>
      <c r="V46" s="51">
        <v>1</v>
      </c>
      <c r="W46" s="68"/>
      <c r="X46" s="68"/>
      <c r="Y46" s="68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433" t="s">
        <v>75</v>
      </c>
      <c r="AK46" s="433" t="s">
        <v>75</v>
      </c>
      <c r="AL46" s="59"/>
    </row>
    <row r="47" spans="1:38" ht="16.5" customHeight="1" x14ac:dyDescent="0.25">
      <c r="A47" s="41">
        <v>35</v>
      </c>
      <c r="B47" s="42"/>
      <c r="C47" s="64"/>
      <c r="D47" s="421"/>
      <c r="E47" s="516"/>
      <c r="F47" s="66"/>
      <c r="G47" s="66"/>
      <c r="H47" s="67"/>
      <c r="I47" s="67"/>
      <c r="J47" s="67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51" t="s">
        <v>75</v>
      </c>
      <c r="V47" s="51" t="s">
        <v>75</v>
      </c>
      <c r="W47" s="68"/>
      <c r="X47" s="68"/>
      <c r="Y47" s="68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433" t="s">
        <v>75</v>
      </c>
      <c r="AK47" s="433" t="s">
        <v>75</v>
      </c>
      <c r="AL47" s="59"/>
    </row>
    <row r="48" spans="1:38" ht="16.5" x14ac:dyDescent="0.3">
      <c r="A48" s="41">
        <v>36</v>
      </c>
      <c r="B48" s="42"/>
      <c r="C48" s="64"/>
      <c r="D48" s="428" t="s">
        <v>135</v>
      </c>
      <c r="E48" s="90"/>
      <c r="F48" s="66"/>
      <c r="G48" s="66"/>
      <c r="H48" s="67"/>
      <c r="I48" s="67"/>
      <c r="J48" s="67"/>
      <c r="K48" s="72">
        <v>1</v>
      </c>
      <c r="L48" s="49"/>
      <c r="M48" s="49"/>
      <c r="N48" s="49"/>
      <c r="O48" s="49"/>
      <c r="P48" s="49"/>
      <c r="Q48" s="49"/>
      <c r="R48" s="49"/>
      <c r="S48" s="49"/>
      <c r="T48" s="49"/>
      <c r="U48" s="51">
        <v>1</v>
      </c>
      <c r="V48" s="51">
        <f t="shared" si="3"/>
        <v>2</v>
      </c>
      <c r="W48" s="68"/>
      <c r="X48" s="68"/>
      <c r="Y48" s="68"/>
      <c r="Z48" s="56">
        <v>1</v>
      </c>
      <c r="AA48" s="56"/>
      <c r="AB48" s="56"/>
      <c r="AC48" s="56"/>
      <c r="AD48" s="56"/>
      <c r="AE48" s="56"/>
      <c r="AF48" s="56"/>
      <c r="AG48" s="56"/>
      <c r="AH48" s="56"/>
      <c r="AI48" s="56"/>
      <c r="AJ48" s="433" t="s">
        <v>75</v>
      </c>
      <c r="AK48" s="56">
        <f t="shared" si="4"/>
        <v>1</v>
      </c>
      <c r="AL48" s="59">
        <v>0</v>
      </c>
    </row>
    <row r="49" spans="1:38" ht="16.5" x14ac:dyDescent="0.3">
      <c r="A49" s="41">
        <v>37</v>
      </c>
      <c r="B49" s="42"/>
      <c r="C49" s="64"/>
      <c r="D49" s="201"/>
      <c r="E49" s="90" t="s">
        <v>240</v>
      </c>
      <c r="F49" s="66"/>
      <c r="G49" s="66"/>
      <c r="H49" s="67"/>
      <c r="I49" s="67"/>
      <c r="J49" s="67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51" t="s">
        <v>75</v>
      </c>
      <c r="V49" s="51" t="s">
        <v>75</v>
      </c>
      <c r="W49" s="68"/>
      <c r="X49" s="68"/>
      <c r="Y49" s="68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433" t="s">
        <v>75</v>
      </c>
      <c r="AK49" s="56">
        <v>1</v>
      </c>
      <c r="AL49" s="59"/>
    </row>
    <row r="50" spans="1:38" ht="16.5" x14ac:dyDescent="0.3">
      <c r="A50" s="41">
        <v>38</v>
      </c>
      <c r="B50" s="42"/>
      <c r="C50" s="198"/>
      <c r="D50" s="201"/>
      <c r="E50" s="90" t="s">
        <v>241</v>
      </c>
      <c r="F50" s="66"/>
      <c r="G50" s="66"/>
      <c r="H50" s="67"/>
      <c r="I50" s="67"/>
      <c r="J50" s="67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51"/>
      <c r="V50" s="51"/>
      <c r="W50" s="68"/>
      <c r="X50" s="68"/>
      <c r="Y50" s="68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433"/>
      <c r="AK50" s="56"/>
      <c r="AL50" s="59"/>
    </row>
    <row r="51" spans="1:38" ht="16.5" x14ac:dyDescent="0.3">
      <c r="A51" s="41">
        <v>39</v>
      </c>
      <c r="B51" s="42"/>
      <c r="C51" s="198"/>
      <c r="D51" s="201"/>
      <c r="E51" s="90" t="s">
        <v>242</v>
      </c>
      <c r="F51" s="66"/>
      <c r="G51" s="66"/>
      <c r="H51" s="67"/>
      <c r="I51" s="67"/>
      <c r="J51" s="67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51"/>
      <c r="V51" s="51"/>
      <c r="W51" s="68"/>
      <c r="X51" s="68"/>
      <c r="Y51" s="68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433"/>
      <c r="AK51" s="56"/>
      <c r="AL51" s="59"/>
    </row>
    <row r="52" spans="1:38" ht="16.5" x14ac:dyDescent="0.3">
      <c r="A52" s="41">
        <v>40</v>
      </c>
      <c r="B52" s="42"/>
      <c r="C52" s="198"/>
      <c r="D52" s="201"/>
      <c r="E52" s="90" t="s">
        <v>243</v>
      </c>
      <c r="F52" s="66"/>
      <c r="G52" s="66"/>
      <c r="H52" s="67"/>
      <c r="I52" s="67"/>
      <c r="J52" s="67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51"/>
      <c r="V52" s="51"/>
      <c r="W52" s="68"/>
      <c r="X52" s="68"/>
      <c r="Y52" s="68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433"/>
      <c r="AK52" s="56"/>
      <c r="AL52" s="59"/>
    </row>
    <row r="53" spans="1:38" ht="16.5" x14ac:dyDescent="0.3">
      <c r="A53" s="41">
        <v>41</v>
      </c>
      <c r="B53" s="42"/>
      <c r="C53" s="198"/>
      <c r="D53" s="201"/>
      <c r="E53" s="90" t="s">
        <v>244</v>
      </c>
      <c r="F53" s="66"/>
      <c r="G53" s="66"/>
      <c r="H53" s="67"/>
      <c r="I53" s="67"/>
      <c r="J53" s="67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51"/>
      <c r="V53" s="51"/>
      <c r="W53" s="68"/>
      <c r="X53" s="68"/>
      <c r="Y53" s="68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433"/>
      <c r="AK53" s="56"/>
      <c r="AL53" s="59"/>
    </row>
    <row r="54" spans="1:38" ht="18.75" x14ac:dyDescent="0.3">
      <c r="A54" s="41">
        <v>42</v>
      </c>
      <c r="B54" s="42"/>
      <c r="C54" s="416" t="s">
        <v>54</v>
      </c>
      <c r="D54" s="199"/>
      <c r="E54" s="90"/>
      <c r="F54" s="66"/>
      <c r="G54" s="66"/>
      <c r="H54" s="67"/>
      <c r="I54" s="67"/>
      <c r="J54" s="45">
        <v>1</v>
      </c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51" t="s">
        <v>75</v>
      </c>
      <c r="V54" s="51">
        <f t="shared" si="3"/>
        <v>1</v>
      </c>
      <c r="W54" s="68"/>
      <c r="X54" s="68"/>
      <c r="Y54" s="68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>
        <f t="shared" si="4"/>
        <v>0</v>
      </c>
      <c r="AL54" s="59">
        <v>0</v>
      </c>
    </row>
    <row r="55" spans="1:38" ht="16.5" x14ac:dyDescent="0.3">
      <c r="A55" s="41">
        <v>43</v>
      </c>
      <c r="B55" s="42"/>
      <c r="C55" s="64"/>
      <c r="D55" s="428" t="s">
        <v>233</v>
      </c>
      <c r="E55" s="90"/>
      <c r="F55" s="66"/>
      <c r="G55" s="66"/>
      <c r="H55" s="67"/>
      <c r="I55" s="67"/>
      <c r="J55" s="67"/>
      <c r="K55" s="72">
        <v>1</v>
      </c>
      <c r="L55" s="49"/>
      <c r="M55" s="49"/>
      <c r="N55" s="49"/>
      <c r="O55" s="49"/>
      <c r="P55" s="49"/>
      <c r="Q55" s="49"/>
      <c r="R55" s="49"/>
      <c r="S55" s="49"/>
      <c r="T55" s="49"/>
      <c r="U55" s="51" t="s">
        <v>75</v>
      </c>
      <c r="V55" s="51" t="s">
        <v>75</v>
      </c>
      <c r="W55" s="68"/>
      <c r="X55" s="68"/>
      <c r="Y55" s="68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>
        <v>1</v>
      </c>
      <c r="AK55" s="56">
        <f t="shared" si="4"/>
        <v>1</v>
      </c>
      <c r="AL55" s="59">
        <v>0</v>
      </c>
    </row>
    <row r="56" spans="1:38" ht="16.5" x14ac:dyDescent="0.3">
      <c r="A56" s="41">
        <v>44</v>
      </c>
      <c r="B56" s="42"/>
      <c r="C56" s="64"/>
      <c r="D56" s="203"/>
      <c r="E56" s="90" t="s">
        <v>245</v>
      </c>
      <c r="F56" s="66"/>
      <c r="G56" s="66"/>
      <c r="H56" s="67"/>
      <c r="I56" s="67"/>
      <c r="J56" s="67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51">
        <v>1</v>
      </c>
      <c r="V56" s="51">
        <v>1</v>
      </c>
      <c r="W56" s="68"/>
      <c r="X56" s="68"/>
      <c r="Y56" s="68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9"/>
    </row>
    <row r="57" spans="1:38" ht="16.5" x14ac:dyDescent="0.3">
      <c r="A57" s="41">
        <v>45</v>
      </c>
      <c r="B57" s="42"/>
      <c r="C57" s="64"/>
      <c r="D57" s="203"/>
      <c r="E57" s="90" t="s">
        <v>57</v>
      </c>
      <c r="F57" s="66"/>
      <c r="G57" s="66"/>
      <c r="H57" s="67"/>
      <c r="I57" s="67"/>
      <c r="J57" s="67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51"/>
      <c r="V57" s="51"/>
      <c r="W57" s="68"/>
      <c r="X57" s="68"/>
      <c r="Y57" s="68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9"/>
    </row>
    <row r="58" spans="1:38" ht="16.5" x14ac:dyDescent="0.3">
      <c r="A58" s="41">
        <v>46</v>
      </c>
      <c r="B58" s="42"/>
      <c r="C58" s="64"/>
      <c r="D58" s="203"/>
      <c r="E58" s="90" t="s">
        <v>246</v>
      </c>
      <c r="F58" s="66"/>
      <c r="G58" s="66"/>
      <c r="H58" s="67"/>
      <c r="I58" s="67"/>
      <c r="J58" s="67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51"/>
      <c r="V58" s="51"/>
      <c r="W58" s="68"/>
      <c r="X58" s="68"/>
      <c r="Y58" s="68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9"/>
    </row>
    <row r="59" spans="1:38" ht="16.5" x14ac:dyDescent="0.3">
      <c r="A59" s="41">
        <v>47</v>
      </c>
      <c r="B59" s="42"/>
      <c r="C59" s="64"/>
      <c r="D59" s="203"/>
      <c r="E59" s="90" t="s">
        <v>247</v>
      </c>
      <c r="F59" s="66"/>
      <c r="G59" s="66"/>
      <c r="H59" s="67"/>
      <c r="I59" s="67"/>
      <c r="J59" s="67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51"/>
      <c r="V59" s="51"/>
      <c r="W59" s="68"/>
      <c r="X59" s="68"/>
      <c r="Y59" s="68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9"/>
    </row>
    <row r="60" spans="1:38" ht="16.5" x14ac:dyDescent="0.3">
      <c r="A60" s="41">
        <v>48</v>
      </c>
      <c r="B60" s="42"/>
      <c r="C60" s="64"/>
      <c r="D60" s="203"/>
      <c r="E60" s="515" t="s">
        <v>248</v>
      </c>
      <c r="F60" s="66"/>
      <c r="G60" s="66"/>
      <c r="H60" s="67"/>
      <c r="I60" s="67"/>
      <c r="J60" s="67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51"/>
      <c r="V60" s="51"/>
      <c r="W60" s="68"/>
      <c r="X60" s="68"/>
      <c r="Y60" s="68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9"/>
    </row>
    <row r="61" spans="1:38" ht="16.5" x14ac:dyDescent="0.3">
      <c r="A61" s="41">
        <v>49</v>
      </c>
      <c r="B61" s="42"/>
      <c r="C61" s="64"/>
      <c r="D61" s="203"/>
      <c r="E61" s="516"/>
      <c r="F61" s="66"/>
      <c r="G61" s="66"/>
      <c r="H61" s="67"/>
      <c r="I61" s="67"/>
      <c r="J61" s="67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51">
        <v>2</v>
      </c>
      <c r="V61" s="51">
        <v>2</v>
      </c>
      <c r="W61" s="68"/>
      <c r="X61" s="68"/>
      <c r="Y61" s="68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9"/>
    </row>
    <row r="62" spans="1:38" ht="16.5" x14ac:dyDescent="0.3">
      <c r="A62" s="41">
        <v>50</v>
      </c>
      <c r="B62" s="42"/>
      <c r="C62" s="64"/>
      <c r="D62" s="203"/>
      <c r="E62" s="409" t="s">
        <v>249</v>
      </c>
      <c r="F62" s="66"/>
      <c r="G62" s="66"/>
      <c r="H62" s="67"/>
      <c r="I62" s="67"/>
      <c r="J62" s="67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51"/>
      <c r="V62" s="51"/>
      <c r="W62" s="68"/>
      <c r="X62" s="68"/>
      <c r="Y62" s="68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9"/>
    </row>
    <row r="63" spans="1:38" ht="16.5" x14ac:dyDescent="0.3">
      <c r="A63" s="41">
        <v>51</v>
      </c>
      <c r="B63" s="42"/>
      <c r="C63" s="64"/>
      <c r="D63" s="203"/>
      <c r="E63" s="409" t="s">
        <v>275</v>
      </c>
      <c r="F63" s="66"/>
      <c r="G63" s="66"/>
      <c r="H63" s="67"/>
      <c r="I63" s="67"/>
      <c r="J63" s="67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51"/>
      <c r="V63" s="51"/>
      <c r="W63" s="68"/>
      <c r="X63" s="68"/>
      <c r="Y63" s="68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9"/>
    </row>
    <row r="64" spans="1:38" ht="15.75" x14ac:dyDescent="0.25">
      <c r="A64" s="41">
        <v>52</v>
      </c>
      <c r="B64" s="42"/>
      <c r="C64" s="64"/>
      <c r="D64" s="429" t="s">
        <v>234</v>
      </c>
      <c r="E64" s="202"/>
      <c r="F64" s="66"/>
      <c r="G64" s="66"/>
      <c r="H64" s="67"/>
      <c r="I64" s="67"/>
      <c r="J64" s="67"/>
      <c r="K64" s="72">
        <v>1</v>
      </c>
      <c r="L64" s="49"/>
      <c r="M64" s="49"/>
      <c r="N64" s="49"/>
      <c r="O64" s="49"/>
      <c r="P64" s="49"/>
      <c r="Q64" s="49"/>
      <c r="R64" s="49"/>
      <c r="S64" s="49"/>
      <c r="T64" s="49"/>
      <c r="U64" s="51" t="s">
        <v>75</v>
      </c>
      <c r="V64" s="51" t="s">
        <v>75</v>
      </c>
      <c r="W64" s="68"/>
      <c r="X64" s="68"/>
      <c r="Y64" s="68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>
        <v>1</v>
      </c>
      <c r="AK64" s="56">
        <v>1</v>
      </c>
      <c r="AL64" s="59"/>
    </row>
    <row r="65" spans="1:38" ht="16.5" x14ac:dyDescent="0.3">
      <c r="A65" s="41">
        <v>53</v>
      </c>
      <c r="B65" s="42"/>
      <c r="C65" s="64"/>
      <c r="D65" s="65"/>
      <c r="E65" s="90" t="s">
        <v>250</v>
      </c>
      <c r="F65" s="66"/>
      <c r="G65" s="66"/>
      <c r="H65" s="67"/>
      <c r="I65" s="67"/>
      <c r="J65" s="67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51">
        <v>1</v>
      </c>
      <c r="V65" s="51">
        <v>1</v>
      </c>
      <c r="W65" s="68"/>
      <c r="X65" s="68"/>
      <c r="Y65" s="68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9"/>
    </row>
    <row r="66" spans="1:38" ht="16.5" x14ac:dyDescent="0.3">
      <c r="A66" s="41">
        <v>54</v>
      </c>
      <c r="B66" s="42"/>
      <c r="C66" s="198"/>
      <c r="D66" s="65"/>
      <c r="E66" s="90" t="s">
        <v>251</v>
      </c>
      <c r="F66" s="66"/>
      <c r="G66" s="66"/>
      <c r="H66" s="67"/>
      <c r="I66" s="67"/>
      <c r="J66" s="67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51" t="s">
        <v>75</v>
      </c>
      <c r="V66" s="51" t="s">
        <v>75</v>
      </c>
      <c r="W66" s="68"/>
      <c r="X66" s="68"/>
      <c r="Y66" s="68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9"/>
    </row>
    <row r="67" spans="1:38" ht="16.5" x14ac:dyDescent="0.3">
      <c r="A67" s="41">
        <v>55</v>
      </c>
      <c r="B67" s="42"/>
      <c r="C67" s="198"/>
      <c r="D67" s="65"/>
      <c r="E67" s="90" t="s">
        <v>109</v>
      </c>
      <c r="F67" s="66"/>
      <c r="G67" s="66"/>
      <c r="H67" s="67"/>
      <c r="I67" s="67"/>
      <c r="J67" s="67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51">
        <v>15</v>
      </c>
      <c r="V67" s="51">
        <v>15</v>
      </c>
      <c r="W67" s="68"/>
      <c r="X67" s="68"/>
      <c r="Y67" s="68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9"/>
    </row>
    <row r="68" spans="1:38" ht="16.5" customHeight="1" x14ac:dyDescent="0.25">
      <c r="A68" s="41">
        <v>56</v>
      </c>
      <c r="B68" s="42"/>
      <c r="C68" s="198"/>
      <c r="D68" s="199"/>
      <c r="E68" s="521" t="s">
        <v>252</v>
      </c>
      <c r="F68" s="66"/>
      <c r="G68" s="66"/>
      <c r="H68" s="67"/>
      <c r="I68" s="67"/>
      <c r="J68" s="67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51"/>
      <c r="V68" s="51"/>
      <c r="W68" s="68"/>
      <c r="X68" s="68"/>
      <c r="Y68" s="68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9"/>
    </row>
    <row r="69" spans="1:38" x14ac:dyDescent="0.25">
      <c r="A69" s="41"/>
      <c r="B69" s="42"/>
      <c r="C69" s="198"/>
      <c r="D69" s="199"/>
      <c r="E69" s="522"/>
      <c r="F69" s="66"/>
      <c r="G69" s="66"/>
      <c r="H69" s="67"/>
      <c r="I69" s="67"/>
      <c r="J69" s="67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51"/>
      <c r="V69" s="51"/>
      <c r="W69" s="68"/>
      <c r="X69" s="68"/>
      <c r="Y69" s="68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9"/>
    </row>
    <row r="70" spans="1:38" ht="18" x14ac:dyDescent="0.25">
      <c r="A70" s="41">
        <v>57</v>
      </c>
      <c r="B70" s="42"/>
      <c r="C70" s="415" t="s">
        <v>62</v>
      </c>
      <c r="D70" s="199"/>
      <c r="E70" s="61"/>
      <c r="F70" s="66"/>
      <c r="G70" s="66"/>
      <c r="H70" s="67"/>
      <c r="I70" s="67"/>
      <c r="J70" s="45">
        <v>1</v>
      </c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51" t="s">
        <v>75</v>
      </c>
      <c r="V70" s="51">
        <f t="shared" si="3"/>
        <v>1</v>
      </c>
      <c r="W70" s="68"/>
      <c r="X70" s="68"/>
      <c r="Y70" s="68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>
        <f t="shared" si="4"/>
        <v>0</v>
      </c>
      <c r="AL70" s="59">
        <v>0</v>
      </c>
    </row>
    <row r="71" spans="1:38" ht="16.5" customHeight="1" x14ac:dyDescent="0.25">
      <c r="A71" s="41">
        <v>58</v>
      </c>
      <c r="B71" s="496"/>
      <c r="C71" s="198"/>
      <c r="D71" s="519" t="str">
        <f>'[1]Lamp 2'!$B$293</f>
        <v>Kepala Seksi Pelatihan Produktivitas dan Penempatan Tenaga Kerja</v>
      </c>
      <c r="E71" s="519"/>
      <c r="F71" s="66"/>
      <c r="G71" s="66"/>
      <c r="H71" s="67"/>
      <c r="I71" s="67"/>
      <c r="J71" s="67"/>
      <c r="K71" s="72">
        <v>1</v>
      </c>
      <c r="L71" s="49"/>
      <c r="M71" s="49"/>
      <c r="N71" s="49"/>
      <c r="O71" s="49"/>
      <c r="P71" s="49"/>
      <c r="Q71" s="49"/>
      <c r="R71" s="49"/>
      <c r="S71" s="49"/>
      <c r="T71" s="49"/>
      <c r="U71" s="51">
        <v>1</v>
      </c>
      <c r="V71" s="51">
        <v>1</v>
      </c>
      <c r="W71" s="68"/>
      <c r="X71" s="68"/>
      <c r="Y71" s="68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>
        <f t="shared" si="4"/>
        <v>0</v>
      </c>
      <c r="AL71" s="59">
        <v>0</v>
      </c>
    </row>
    <row r="72" spans="1:38" ht="15" customHeight="1" x14ac:dyDescent="0.25">
      <c r="A72" s="41">
        <v>59</v>
      </c>
      <c r="B72" s="192"/>
      <c r="C72" s="195"/>
      <c r="D72" s="520"/>
      <c r="E72" s="520"/>
      <c r="F72" s="66"/>
      <c r="G72" s="66"/>
      <c r="H72" s="67"/>
      <c r="I72" s="67"/>
      <c r="J72" s="67"/>
      <c r="K72" s="72"/>
      <c r="L72" s="49"/>
      <c r="M72" s="49"/>
      <c r="N72" s="49"/>
      <c r="O72" s="49"/>
      <c r="P72" s="49"/>
      <c r="Q72" s="49"/>
      <c r="R72" s="49"/>
      <c r="S72" s="49"/>
      <c r="T72" s="49"/>
      <c r="U72" s="51" t="s">
        <v>75</v>
      </c>
      <c r="V72" s="51" t="s">
        <v>75</v>
      </c>
      <c r="W72" s="68"/>
      <c r="X72" s="68"/>
      <c r="Y72" s="68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9"/>
    </row>
    <row r="73" spans="1:38" ht="16.5" x14ac:dyDescent="0.3">
      <c r="A73" s="41">
        <v>60</v>
      </c>
      <c r="B73" s="42"/>
      <c r="C73" s="195"/>
      <c r="D73" s="205"/>
      <c r="E73" s="90" t="s">
        <v>253</v>
      </c>
      <c r="F73" s="66"/>
      <c r="G73" s="66"/>
      <c r="H73" s="67"/>
      <c r="I73" s="67"/>
      <c r="J73" s="67"/>
      <c r="K73" s="72"/>
      <c r="L73" s="49"/>
      <c r="M73" s="49"/>
      <c r="N73" s="49"/>
      <c r="O73" s="49"/>
      <c r="P73" s="49"/>
      <c r="Q73" s="49"/>
      <c r="R73" s="49"/>
      <c r="S73" s="49"/>
      <c r="T73" s="49"/>
      <c r="U73" s="51">
        <v>1</v>
      </c>
      <c r="V73" s="51">
        <v>1</v>
      </c>
      <c r="W73" s="68"/>
      <c r="X73" s="68"/>
      <c r="Y73" s="68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9"/>
    </row>
    <row r="74" spans="1:38" ht="33" x14ac:dyDescent="0.25">
      <c r="A74" s="41">
        <v>61</v>
      </c>
      <c r="B74" s="42"/>
      <c r="C74" s="195"/>
      <c r="D74" s="205"/>
      <c r="E74" s="426" t="s">
        <v>254</v>
      </c>
      <c r="F74" s="66"/>
      <c r="G74" s="66"/>
      <c r="H74" s="67"/>
      <c r="I74" s="67"/>
      <c r="J74" s="67"/>
      <c r="K74" s="72"/>
      <c r="L74" s="49"/>
      <c r="M74" s="49"/>
      <c r="N74" s="49"/>
      <c r="O74" s="49"/>
      <c r="P74" s="49"/>
      <c r="Q74" s="49"/>
      <c r="R74" s="49"/>
      <c r="S74" s="49"/>
      <c r="T74" s="49"/>
      <c r="U74" s="51" t="s">
        <v>75</v>
      </c>
      <c r="V74" s="51" t="s">
        <v>75</v>
      </c>
      <c r="W74" s="68"/>
      <c r="X74" s="68"/>
      <c r="Y74" s="68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>
        <v>1</v>
      </c>
      <c r="AK74" s="56">
        <v>1</v>
      </c>
      <c r="AL74" s="59"/>
    </row>
    <row r="75" spans="1:38" ht="33" x14ac:dyDescent="0.25">
      <c r="A75" s="41">
        <v>62</v>
      </c>
      <c r="B75" s="42"/>
      <c r="C75" s="195"/>
      <c r="D75" s="205"/>
      <c r="E75" s="426" t="s">
        <v>255</v>
      </c>
      <c r="F75" s="66"/>
      <c r="G75" s="66"/>
      <c r="H75" s="67"/>
      <c r="I75" s="67"/>
      <c r="J75" s="67"/>
      <c r="K75" s="72"/>
      <c r="L75" s="49"/>
      <c r="M75" s="49"/>
      <c r="N75" s="49"/>
      <c r="O75" s="49"/>
      <c r="P75" s="49"/>
      <c r="Q75" s="49"/>
      <c r="R75" s="49"/>
      <c r="S75" s="49"/>
      <c r="T75" s="49"/>
      <c r="U75" s="51"/>
      <c r="V75" s="51"/>
      <c r="W75" s="68"/>
      <c r="X75" s="68"/>
      <c r="Y75" s="68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9"/>
    </row>
    <row r="76" spans="1:38" ht="33" x14ac:dyDescent="0.25">
      <c r="A76" s="41">
        <v>63</v>
      </c>
      <c r="B76" s="42"/>
      <c r="C76" s="195"/>
      <c r="D76" s="205"/>
      <c r="E76" s="426" t="s">
        <v>256</v>
      </c>
      <c r="F76" s="66"/>
      <c r="G76" s="66"/>
      <c r="H76" s="67"/>
      <c r="I76" s="67"/>
      <c r="J76" s="67"/>
      <c r="K76" s="72"/>
      <c r="L76" s="49"/>
      <c r="M76" s="49"/>
      <c r="N76" s="49"/>
      <c r="O76" s="49"/>
      <c r="P76" s="49"/>
      <c r="Q76" s="49"/>
      <c r="R76" s="49"/>
      <c r="S76" s="49"/>
      <c r="T76" s="49"/>
      <c r="U76" s="51"/>
      <c r="V76" s="51"/>
      <c r="W76" s="68"/>
      <c r="X76" s="68"/>
      <c r="Y76" s="68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9"/>
    </row>
    <row r="77" spans="1:38" ht="16.5" x14ac:dyDescent="0.25">
      <c r="A77" s="41">
        <v>64</v>
      </c>
      <c r="B77" s="42"/>
      <c r="C77" s="195"/>
      <c r="D77" s="205"/>
      <c r="E77" s="426" t="s">
        <v>257</v>
      </c>
      <c r="F77" s="66"/>
      <c r="G77" s="66"/>
      <c r="H77" s="67"/>
      <c r="I77" s="67"/>
      <c r="J77" s="67"/>
      <c r="K77" s="72"/>
      <c r="L77" s="49"/>
      <c r="M77" s="49"/>
      <c r="N77" s="49"/>
      <c r="O77" s="49"/>
      <c r="P77" s="49"/>
      <c r="Q77" s="49"/>
      <c r="R77" s="49"/>
      <c r="S77" s="49"/>
      <c r="T77" s="49"/>
      <c r="U77" s="51"/>
      <c r="V77" s="51"/>
      <c r="W77" s="68"/>
      <c r="X77" s="68"/>
      <c r="Y77" s="68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9"/>
    </row>
    <row r="78" spans="1:38" ht="16.5" customHeight="1" x14ac:dyDescent="0.25">
      <c r="A78" s="571">
        <v>65</v>
      </c>
      <c r="B78" s="573"/>
      <c r="C78" s="574"/>
      <c r="D78" s="519" t="str">
        <f>'[1]Lamp 2'!$B$294</f>
        <v>Kepala Seksi Penyediaan, Perluasan dan Pengembangan Kesempatan Kerja Serta Syarat-Syarat Kerja</v>
      </c>
      <c r="E78" s="519"/>
      <c r="F78" s="577"/>
      <c r="G78" s="66"/>
      <c r="H78" s="67"/>
      <c r="I78" s="67"/>
      <c r="J78" s="67"/>
      <c r="K78" s="72">
        <v>1</v>
      </c>
      <c r="L78" s="49"/>
      <c r="M78" s="49"/>
      <c r="N78" s="49"/>
      <c r="O78" s="49"/>
      <c r="P78" s="49"/>
      <c r="Q78" s="49"/>
      <c r="R78" s="49"/>
      <c r="S78" s="49"/>
      <c r="T78" s="49"/>
      <c r="U78" s="51">
        <v>1</v>
      </c>
      <c r="V78" s="51">
        <v>1</v>
      </c>
      <c r="W78" s="68"/>
      <c r="X78" s="68"/>
      <c r="Y78" s="68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>
        <f t="shared" si="4"/>
        <v>0</v>
      </c>
      <c r="AL78" s="59">
        <v>0</v>
      </c>
    </row>
    <row r="79" spans="1:38" ht="15" customHeight="1" x14ac:dyDescent="0.25">
      <c r="A79" s="572"/>
      <c r="B79" s="575"/>
      <c r="C79" s="576"/>
      <c r="D79" s="520"/>
      <c r="E79" s="520"/>
      <c r="F79" s="578"/>
      <c r="G79" s="66"/>
      <c r="H79" s="67"/>
      <c r="I79" s="67"/>
      <c r="J79" s="67"/>
      <c r="K79" s="72"/>
      <c r="L79" s="49"/>
      <c r="M79" s="49"/>
      <c r="N79" s="49"/>
      <c r="O79" s="49"/>
      <c r="P79" s="49"/>
      <c r="Q79" s="49"/>
      <c r="R79" s="49"/>
      <c r="S79" s="49"/>
      <c r="T79" s="49"/>
      <c r="U79" s="51" t="s">
        <v>75</v>
      </c>
      <c r="V79" s="51" t="s">
        <v>75</v>
      </c>
      <c r="W79" s="68"/>
      <c r="X79" s="68"/>
      <c r="Y79" s="68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9"/>
    </row>
    <row r="80" spans="1:38" ht="16.5" x14ac:dyDescent="0.25">
      <c r="A80" s="41">
        <v>66</v>
      </c>
      <c r="B80" s="42"/>
      <c r="C80" s="64"/>
      <c r="D80" s="205"/>
      <c r="E80" s="194" t="s">
        <v>258</v>
      </c>
      <c r="F80" s="71"/>
      <c r="G80" s="66"/>
      <c r="H80" s="67"/>
      <c r="I80" s="67"/>
      <c r="J80" s="67"/>
      <c r="K80" s="72"/>
      <c r="L80" s="49"/>
      <c r="M80" s="49"/>
      <c r="N80" s="49"/>
      <c r="O80" s="49"/>
      <c r="P80" s="49"/>
      <c r="Q80" s="49"/>
      <c r="R80" s="49"/>
      <c r="S80" s="49"/>
      <c r="T80" s="49"/>
      <c r="U80" s="51" t="s">
        <v>75</v>
      </c>
      <c r="V80" s="51" t="s">
        <v>75</v>
      </c>
      <c r="W80" s="68"/>
      <c r="X80" s="68"/>
      <c r="Y80" s="68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>
        <v>1</v>
      </c>
      <c r="AK80" s="56">
        <v>1</v>
      </c>
      <c r="AL80" s="59"/>
    </row>
    <row r="81" spans="1:38" ht="16.5" x14ac:dyDescent="0.25">
      <c r="A81" s="41">
        <v>67</v>
      </c>
      <c r="B81" s="42"/>
      <c r="C81" s="64"/>
      <c r="D81" s="205"/>
      <c r="E81" s="194" t="s">
        <v>259</v>
      </c>
      <c r="F81" s="71"/>
      <c r="G81" s="66"/>
      <c r="H81" s="67"/>
      <c r="I81" s="67"/>
      <c r="J81" s="67"/>
      <c r="K81" s="72"/>
      <c r="L81" s="49"/>
      <c r="M81" s="49"/>
      <c r="N81" s="49"/>
      <c r="O81" s="49"/>
      <c r="P81" s="49"/>
      <c r="Q81" s="49"/>
      <c r="R81" s="49"/>
      <c r="S81" s="49"/>
      <c r="T81" s="49"/>
      <c r="U81" s="51">
        <v>1</v>
      </c>
      <c r="V81" s="51">
        <v>1</v>
      </c>
      <c r="W81" s="68"/>
      <c r="X81" s="68"/>
      <c r="Y81" s="68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9"/>
    </row>
    <row r="82" spans="1:38" ht="33" x14ac:dyDescent="0.25">
      <c r="A82" s="41">
        <v>68</v>
      </c>
      <c r="B82" s="42"/>
      <c r="C82" s="64"/>
      <c r="D82" s="205"/>
      <c r="E82" s="194" t="s">
        <v>260</v>
      </c>
      <c r="F82" s="71"/>
      <c r="G82" s="66"/>
      <c r="H82" s="67"/>
      <c r="I82" s="67"/>
      <c r="J82" s="67"/>
      <c r="K82" s="72"/>
      <c r="L82" s="49"/>
      <c r="M82" s="49"/>
      <c r="N82" s="49"/>
      <c r="O82" s="49"/>
      <c r="P82" s="49"/>
      <c r="Q82" s="49"/>
      <c r="R82" s="49"/>
      <c r="S82" s="49"/>
      <c r="T82" s="49"/>
      <c r="U82" s="51"/>
      <c r="V82" s="51"/>
      <c r="W82" s="68"/>
      <c r="X82" s="68"/>
      <c r="Y82" s="68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9"/>
    </row>
    <row r="83" spans="1:38" ht="33" x14ac:dyDescent="0.25">
      <c r="A83" s="41">
        <v>69</v>
      </c>
      <c r="B83" s="42"/>
      <c r="C83" s="64"/>
      <c r="D83" s="205"/>
      <c r="E83" s="194" t="s">
        <v>261</v>
      </c>
      <c r="F83" s="71"/>
      <c r="G83" s="66"/>
      <c r="H83" s="67"/>
      <c r="I83" s="67"/>
      <c r="J83" s="67"/>
      <c r="K83" s="72"/>
      <c r="L83" s="49"/>
      <c r="M83" s="49"/>
      <c r="N83" s="49"/>
      <c r="O83" s="49"/>
      <c r="P83" s="49"/>
      <c r="Q83" s="49"/>
      <c r="R83" s="49"/>
      <c r="S83" s="49"/>
      <c r="T83" s="49"/>
      <c r="U83" s="51"/>
      <c r="V83" s="51"/>
      <c r="W83" s="68"/>
      <c r="X83" s="68"/>
      <c r="Y83" s="68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9"/>
    </row>
    <row r="84" spans="1:38" ht="33" x14ac:dyDescent="0.25">
      <c r="A84" s="41">
        <v>70</v>
      </c>
      <c r="B84" s="42"/>
      <c r="C84" s="64"/>
      <c r="D84" s="205"/>
      <c r="E84" s="194" t="s">
        <v>262</v>
      </c>
      <c r="F84" s="71"/>
      <c r="G84" s="66"/>
      <c r="H84" s="67"/>
      <c r="I84" s="67"/>
      <c r="J84" s="67"/>
      <c r="K84" s="72"/>
      <c r="L84" s="49"/>
      <c r="M84" s="49"/>
      <c r="N84" s="49"/>
      <c r="O84" s="49"/>
      <c r="P84" s="49"/>
      <c r="Q84" s="49"/>
      <c r="R84" s="49"/>
      <c r="S84" s="49"/>
      <c r="T84" s="49"/>
      <c r="U84" s="51"/>
      <c r="V84" s="51"/>
      <c r="W84" s="68"/>
      <c r="X84" s="68"/>
      <c r="Y84" s="68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9"/>
    </row>
    <row r="85" spans="1:38" ht="51.75" customHeight="1" x14ac:dyDescent="0.25">
      <c r="A85" s="41">
        <v>71</v>
      </c>
      <c r="B85" s="42"/>
      <c r="C85" s="64"/>
      <c r="D85" s="517" t="str">
        <f>'[1]Lamp 2'!$B$295</f>
        <v>Kepala Seksi Hubungan Industrial, Perselisihan Organisasi Pekerja dan Perselisihan Tenaga Kerja Serta Penetapan Upah</v>
      </c>
      <c r="E85" s="518"/>
      <c r="F85" s="71"/>
      <c r="G85" s="66"/>
      <c r="H85" s="67"/>
      <c r="I85" s="67"/>
      <c r="J85" s="67"/>
      <c r="K85" s="72">
        <v>1</v>
      </c>
      <c r="L85" s="49"/>
      <c r="M85" s="49"/>
      <c r="N85" s="49"/>
      <c r="O85" s="49"/>
      <c r="P85" s="49"/>
      <c r="Q85" s="49"/>
      <c r="R85" s="49"/>
      <c r="S85" s="49"/>
      <c r="T85" s="49"/>
      <c r="U85" s="51">
        <v>1</v>
      </c>
      <c r="V85" s="51">
        <v>1</v>
      </c>
      <c r="W85" s="68"/>
      <c r="X85" s="68"/>
      <c r="Y85" s="68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>
        <f t="shared" si="4"/>
        <v>0</v>
      </c>
      <c r="AL85" s="59">
        <v>0</v>
      </c>
    </row>
    <row r="86" spans="1:38" ht="16.5" customHeight="1" x14ac:dyDescent="0.25">
      <c r="A86" s="41">
        <v>72</v>
      </c>
      <c r="B86" s="42"/>
      <c r="C86" s="64"/>
      <c r="D86" s="408"/>
      <c r="E86" s="258" t="s">
        <v>263</v>
      </c>
      <c r="F86" s="71"/>
      <c r="G86" s="66"/>
      <c r="H86" s="67"/>
      <c r="I86" s="67"/>
      <c r="J86" s="67"/>
      <c r="K86" s="72"/>
      <c r="L86" s="49"/>
      <c r="M86" s="49"/>
      <c r="N86" s="49"/>
      <c r="O86" s="49"/>
      <c r="P86" s="49"/>
      <c r="Q86" s="49"/>
      <c r="R86" s="49"/>
      <c r="S86" s="49"/>
      <c r="T86" s="49"/>
      <c r="U86" s="51" t="s">
        <v>75</v>
      </c>
      <c r="V86" s="51" t="s">
        <v>75</v>
      </c>
      <c r="W86" s="68"/>
      <c r="X86" s="68"/>
      <c r="Y86" s="68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9"/>
    </row>
    <row r="87" spans="1:38" ht="16.5" customHeight="1" x14ac:dyDescent="0.25">
      <c r="A87" s="41">
        <v>73</v>
      </c>
      <c r="B87" s="42"/>
      <c r="C87" s="64"/>
      <c r="D87" s="408"/>
      <c r="E87" s="194" t="s">
        <v>264</v>
      </c>
      <c r="F87" s="71"/>
      <c r="G87" s="66"/>
      <c r="H87" s="67"/>
      <c r="I87" s="67"/>
      <c r="J87" s="67"/>
      <c r="K87" s="72"/>
      <c r="L87" s="49"/>
      <c r="M87" s="49"/>
      <c r="N87" s="49"/>
      <c r="O87" s="49"/>
      <c r="P87" s="49"/>
      <c r="Q87" s="49"/>
      <c r="R87" s="49"/>
      <c r="S87" s="49"/>
      <c r="T87" s="49"/>
      <c r="U87" s="51"/>
      <c r="V87" s="51"/>
      <c r="W87" s="68"/>
      <c r="X87" s="68"/>
      <c r="Y87" s="68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9"/>
    </row>
    <row r="88" spans="1:38" ht="28.5" customHeight="1" x14ac:dyDescent="0.25">
      <c r="A88" s="41">
        <v>74</v>
      </c>
      <c r="B88" s="42"/>
      <c r="C88" s="64"/>
      <c r="D88" s="408"/>
      <c r="E88" s="194" t="s">
        <v>265</v>
      </c>
      <c r="F88" s="71"/>
      <c r="G88" s="66"/>
      <c r="H88" s="67"/>
      <c r="I88" s="67"/>
      <c r="J88" s="67"/>
      <c r="K88" s="72"/>
      <c r="L88" s="49"/>
      <c r="M88" s="49"/>
      <c r="N88" s="49"/>
      <c r="O88" s="49"/>
      <c r="P88" s="49"/>
      <c r="Q88" s="49"/>
      <c r="R88" s="49"/>
      <c r="S88" s="49"/>
      <c r="T88" s="49"/>
      <c r="U88" s="51"/>
      <c r="V88" s="51"/>
      <c r="W88" s="68"/>
      <c r="X88" s="68"/>
      <c r="Y88" s="68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9"/>
    </row>
    <row r="89" spans="1:38" ht="34.5" customHeight="1" x14ac:dyDescent="0.25">
      <c r="A89" s="41">
        <v>75</v>
      </c>
      <c r="B89" s="42"/>
      <c r="C89" s="64"/>
      <c r="D89" s="408"/>
      <c r="E89" s="194" t="s">
        <v>266</v>
      </c>
      <c r="F89" s="71"/>
      <c r="G89" s="66"/>
      <c r="H89" s="67"/>
      <c r="I89" s="67"/>
      <c r="J89" s="67"/>
      <c r="K89" s="72"/>
      <c r="L89" s="49"/>
      <c r="M89" s="49"/>
      <c r="N89" s="49"/>
      <c r="O89" s="49"/>
      <c r="P89" s="49"/>
      <c r="Q89" s="49"/>
      <c r="R89" s="49"/>
      <c r="S89" s="49"/>
      <c r="T89" s="49"/>
      <c r="U89" s="51"/>
      <c r="V89" s="51"/>
      <c r="W89" s="68"/>
      <c r="X89" s="68"/>
      <c r="Y89" s="68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9"/>
    </row>
    <row r="90" spans="1:38" ht="16.5" customHeight="1" x14ac:dyDescent="0.25">
      <c r="A90" s="41">
        <v>76</v>
      </c>
      <c r="B90" s="64"/>
      <c r="C90" s="64"/>
      <c r="D90" s="489"/>
      <c r="E90" s="194" t="s">
        <v>267</v>
      </c>
      <c r="F90" s="71"/>
      <c r="G90" s="66"/>
      <c r="H90" s="478"/>
      <c r="I90" s="478"/>
      <c r="J90" s="478"/>
      <c r="K90" s="479"/>
      <c r="L90" s="480"/>
      <c r="M90" s="480"/>
      <c r="N90" s="480"/>
      <c r="O90" s="480"/>
      <c r="P90" s="480"/>
      <c r="Q90" s="480"/>
      <c r="R90" s="480"/>
      <c r="S90" s="480"/>
      <c r="T90" s="480"/>
      <c r="U90" s="481"/>
      <c r="V90" s="481"/>
      <c r="W90" s="482"/>
      <c r="X90" s="482"/>
      <c r="Y90" s="482"/>
      <c r="Z90" s="483"/>
      <c r="AA90" s="483"/>
      <c r="AB90" s="483"/>
      <c r="AC90" s="483"/>
      <c r="AD90" s="483"/>
      <c r="AE90" s="483"/>
      <c r="AF90" s="483"/>
      <c r="AG90" s="483"/>
      <c r="AH90" s="483"/>
      <c r="AI90" s="483"/>
      <c r="AJ90" s="483"/>
      <c r="AK90" s="483"/>
      <c r="AL90" s="484"/>
    </row>
    <row r="91" spans="1:38" ht="20.100000000000001" customHeight="1" x14ac:dyDescent="0.25">
      <c r="A91" s="41">
        <v>77</v>
      </c>
      <c r="B91" s="64"/>
      <c r="C91" s="490" t="s">
        <v>292</v>
      </c>
      <c r="D91" s="489"/>
      <c r="E91" s="194"/>
      <c r="F91" s="477"/>
      <c r="G91" s="477"/>
      <c r="H91" s="67"/>
      <c r="I91" s="67"/>
      <c r="J91" s="67"/>
      <c r="K91" s="72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68"/>
      <c r="X91" s="68"/>
      <c r="Y91" s="68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9"/>
    </row>
    <row r="92" spans="1:38" ht="16.5" customHeight="1" x14ac:dyDescent="0.25">
      <c r="A92" s="41">
        <v>78</v>
      </c>
      <c r="B92" s="64"/>
      <c r="C92" s="491"/>
      <c r="D92" s="475"/>
      <c r="E92" s="492" t="s">
        <v>278</v>
      </c>
      <c r="F92" s="66"/>
      <c r="G92" s="66"/>
      <c r="H92" s="67"/>
      <c r="I92" s="67"/>
      <c r="J92" s="67"/>
      <c r="K92" s="72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68"/>
      <c r="X92" s="68"/>
      <c r="Y92" s="68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9"/>
    </row>
    <row r="93" spans="1:38" ht="16.5" customHeight="1" x14ac:dyDescent="0.25">
      <c r="A93" s="41">
        <v>79</v>
      </c>
      <c r="B93" s="64"/>
      <c r="C93" s="64"/>
      <c r="D93" s="475"/>
      <c r="E93" s="492" t="s">
        <v>277</v>
      </c>
      <c r="F93" s="66"/>
      <c r="G93" s="66"/>
      <c r="H93" s="67"/>
      <c r="I93" s="67"/>
      <c r="J93" s="67"/>
      <c r="K93" s="72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68"/>
      <c r="X93" s="68"/>
      <c r="Y93" s="68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9"/>
    </row>
    <row r="94" spans="1:38" ht="16.5" customHeight="1" x14ac:dyDescent="0.25">
      <c r="A94" s="41">
        <v>80</v>
      </c>
      <c r="B94" s="64"/>
      <c r="C94" s="64"/>
      <c r="D94" s="475"/>
      <c r="E94" s="492" t="s">
        <v>276</v>
      </c>
      <c r="F94" s="66"/>
      <c r="G94" s="66"/>
      <c r="H94" s="67"/>
      <c r="I94" s="67"/>
      <c r="J94" s="67"/>
      <c r="K94" s="72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68"/>
      <c r="X94" s="68"/>
      <c r="Y94" s="68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9"/>
    </row>
    <row r="95" spans="1:38" ht="16.5" customHeight="1" x14ac:dyDescent="0.25">
      <c r="A95" s="41">
        <v>81</v>
      </c>
      <c r="B95" s="64"/>
      <c r="C95" s="64"/>
      <c r="D95" s="475"/>
      <c r="E95" s="492" t="s">
        <v>281</v>
      </c>
      <c r="F95" s="66"/>
      <c r="G95" s="66"/>
      <c r="H95" s="67"/>
      <c r="I95" s="67"/>
      <c r="J95" s="67"/>
      <c r="K95" s="72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68"/>
      <c r="X95" s="68"/>
      <c r="Y95" s="68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9"/>
    </row>
    <row r="96" spans="1:38" ht="16.5" customHeight="1" x14ac:dyDescent="0.25">
      <c r="A96" s="41">
        <v>82</v>
      </c>
      <c r="B96" s="64"/>
      <c r="C96" s="64"/>
      <c r="D96" s="475"/>
      <c r="E96" s="492" t="s">
        <v>280</v>
      </c>
      <c r="F96" s="66"/>
      <c r="G96" s="66"/>
      <c r="H96" s="67"/>
      <c r="I96" s="67"/>
      <c r="J96" s="67"/>
      <c r="K96" s="72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68"/>
      <c r="X96" s="68"/>
      <c r="Y96" s="68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9"/>
    </row>
    <row r="97" spans="1:38" ht="16.5" customHeight="1" x14ac:dyDescent="0.25">
      <c r="A97" s="41">
        <v>83</v>
      </c>
      <c r="B97" s="64"/>
      <c r="C97" s="64"/>
      <c r="D97" s="475"/>
      <c r="E97" s="492" t="s">
        <v>279</v>
      </c>
      <c r="F97" s="66"/>
      <c r="G97" s="66"/>
      <c r="H97" s="67"/>
      <c r="I97" s="67"/>
      <c r="J97" s="67"/>
      <c r="K97" s="72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68"/>
      <c r="X97" s="68"/>
      <c r="Y97" s="68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9"/>
    </row>
    <row r="98" spans="1:38" ht="16.5" customHeight="1" x14ac:dyDescent="0.25">
      <c r="A98" s="41">
        <v>84</v>
      </c>
      <c r="B98" s="64"/>
      <c r="C98" s="64"/>
      <c r="D98" s="475"/>
      <c r="E98" s="492" t="s">
        <v>289</v>
      </c>
      <c r="F98" s="66"/>
      <c r="G98" s="66"/>
      <c r="H98" s="67"/>
      <c r="I98" s="67"/>
      <c r="J98" s="67"/>
      <c r="K98" s="72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68"/>
      <c r="X98" s="68"/>
      <c r="Y98" s="68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9"/>
    </row>
    <row r="99" spans="1:38" ht="16.5" customHeight="1" x14ac:dyDescent="0.25">
      <c r="A99" s="41">
        <v>85</v>
      </c>
      <c r="B99" s="64"/>
      <c r="C99" s="64"/>
      <c r="D99" s="475"/>
      <c r="E99" s="492" t="s">
        <v>290</v>
      </c>
      <c r="F99" s="66"/>
      <c r="G99" s="66"/>
      <c r="H99" s="67"/>
      <c r="I99" s="67"/>
      <c r="J99" s="67"/>
      <c r="K99" s="72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68"/>
      <c r="X99" s="68"/>
      <c r="Y99" s="68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9"/>
    </row>
    <row r="100" spans="1:38" ht="16.5" customHeight="1" x14ac:dyDescent="0.25">
      <c r="A100" s="41">
        <v>86</v>
      </c>
      <c r="B100" s="64"/>
      <c r="C100" s="64"/>
      <c r="D100" s="475"/>
      <c r="E100" s="492" t="s">
        <v>291</v>
      </c>
      <c r="F100" s="66"/>
      <c r="G100" s="66"/>
      <c r="H100" s="67"/>
      <c r="I100" s="67"/>
      <c r="J100" s="67"/>
      <c r="K100" s="72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68"/>
      <c r="X100" s="68"/>
      <c r="Y100" s="68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9"/>
    </row>
    <row r="101" spans="1:38" ht="16.5" customHeight="1" x14ac:dyDescent="0.25">
      <c r="A101" s="41">
        <v>87</v>
      </c>
      <c r="B101" s="64"/>
      <c r="C101" s="64"/>
      <c r="D101" s="475"/>
      <c r="E101" s="492" t="s">
        <v>284</v>
      </c>
      <c r="F101" s="66"/>
      <c r="G101" s="66"/>
      <c r="H101" s="67"/>
      <c r="I101" s="67"/>
      <c r="J101" s="67"/>
      <c r="K101" s="72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68"/>
      <c r="X101" s="68"/>
      <c r="Y101" s="68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9"/>
    </row>
    <row r="102" spans="1:38" ht="16.5" customHeight="1" x14ac:dyDescent="0.25">
      <c r="A102" s="41">
        <v>88</v>
      </c>
      <c r="B102" s="64"/>
      <c r="C102" s="64"/>
      <c r="D102" s="475"/>
      <c r="E102" s="492" t="s">
        <v>283</v>
      </c>
      <c r="F102" s="66"/>
      <c r="G102" s="66"/>
      <c r="H102" s="67"/>
      <c r="I102" s="67"/>
      <c r="J102" s="67"/>
      <c r="K102" s="72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68"/>
      <c r="X102" s="68"/>
      <c r="Y102" s="68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9"/>
    </row>
    <row r="103" spans="1:38" ht="16.5" customHeight="1" x14ac:dyDescent="0.25">
      <c r="A103" s="41">
        <v>89</v>
      </c>
      <c r="B103" s="64"/>
      <c r="C103" s="64"/>
      <c r="D103" s="475"/>
      <c r="E103" s="492" t="s">
        <v>282</v>
      </c>
      <c r="F103" s="66"/>
      <c r="G103" s="66"/>
      <c r="H103" s="67"/>
      <c r="I103" s="67"/>
      <c r="J103" s="67"/>
      <c r="K103" s="72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68"/>
      <c r="X103" s="68"/>
      <c r="Y103" s="68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9"/>
    </row>
    <row r="104" spans="1:38" ht="16.5" customHeight="1" x14ac:dyDescent="0.25">
      <c r="A104" s="41">
        <v>90</v>
      </c>
      <c r="B104" s="64"/>
      <c r="C104" s="64"/>
      <c r="D104" s="475"/>
      <c r="E104" s="492" t="s">
        <v>285</v>
      </c>
      <c r="F104" s="66"/>
      <c r="G104" s="66"/>
      <c r="H104" s="67"/>
      <c r="I104" s="67"/>
      <c r="J104" s="67"/>
      <c r="K104" s="72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68"/>
      <c r="X104" s="68"/>
      <c r="Y104" s="68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9"/>
    </row>
    <row r="105" spans="1:38" ht="16.5" customHeight="1" x14ac:dyDescent="0.25">
      <c r="A105" s="41">
        <v>91</v>
      </c>
      <c r="B105" s="64"/>
      <c r="C105" s="64"/>
      <c r="D105" s="475"/>
      <c r="E105" s="492" t="s">
        <v>286</v>
      </c>
      <c r="F105" s="66"/>
      <c r="G105" s="66"/>
      <c r="H105" s="67"/>
      <c r="I105" s="67"/>
      <c r="J105" s="67"/>
      <c r="K105" s="72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68"/>
      <c r="X105" s="68"/>
      <c r="Y105" s="68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9"/>
    </row>
    <row r="106" spans="1:38" ht="16.5" customHeight="1" x14ac:dyDescent="0.25">
      <c r="A106" s="41">
        <v>92</v>
      </c>
      <c r="B106" s="64"/>
      <c r="C106" s="64"/>
      <c r="D106" s="475"/>
      <c r="E106" s="492" t="s">
        <v>287</v>
      </c>
      <c r="F106" s="66"/>
      <c r="G106" s="66"/>
      <c r="H106" s="67"/>
      <c r="I106" s="67"/>
      <c r="J106" s="67"/>
      <c r="K106" s="72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68"/>
      <c r="X106" s="68"/>
      <c r="Y106" s="68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9"/>
    </row>
    <row r="107" spans="1:38" ht="16.5" customHeight="1" x14ac:dyDescent="0.25">
      <c r="A107" s="41">
        <v>93</v>
      </c>
      <c r="B107" s="64"/>
      <c r="C107" s="64"/>
      <c r="D107" s="475"/>
      <c r="E107" s="492" t="s">
        <v>288</v>
      </c>
      <c r="F107" s="66"/>
      <c r="G107" s="66"/>
      <c r="H107" s="67"/>
      <c r="I107" s="67"/>
      <c r="J107" s="67"/>
      <c r="K107" s="72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68"/>
      <c r="X107" s="68"/>
      <c r="Y107" s="68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9"/>
    </row>
    <row r="108" spans="1:38" ht="18" customHeight="1" x14ac:dyDescent="0.25">
      <c r="A108" s="41">
        <v>94</v>
      </c>
      <c r="B108" s="64"/>
      <c r="C108" s="64"/>
      <c r="D108" s="517" t="s">
        <v>293</v>
      </c>
      <c r="E108" s="518"/>
      <c r="F108" s="66"/>
      <c r="G108" s="66"/>
      <c r="H108" s="67"/>
      <c r="I108" s="67"/>
      <c r="J108" s="67"/>
      <c r="K108" s="72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68"/>
      <c r="X108" s="68"/>
      <c r="Y108" s="68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9"/>
    </row>
    <row r="109" spans="1:38" ht="16.5" customHeight="1" x14ac:dyDescent="0.25">
      <c r="A109" s="41">
        <v>95</v>
      </c>
      <c r="B109" s="64"/>
      <c r="C109" s="64"/>
      <c r="D109" s="476"/>
      <c r="E109" s="194" t="str">
        <f>'[1]Lamp 3'!$B$991</f>
        <v>Analis Perencanaan, Evaluasi dan Pelaporan</v>
      </c>
      <c r="F109" s="66"/>
      <c r="G109" s="66"/>
      <c r="H109" s="67"/>
      <c r="I109" s="67"/>
      <c r="J109" s="67"/>
      <c r="K109" s="72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68"/>
      <c r="X109" s="68"/>
      <c r="Y109" s="68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9"/>
    </row>
    <row r="110" spans="1:38" ht="16.5" customHeight="1" x14ac:dyDescent="0.25">
      <c r="A110" s="41">
        <v>96</v>
      </c>
      <c r="B110" s="64"/>
      <c r="C110" s="64"/>
      <c r="D110" s="489"/>
      <c r="E110" s="194" t="str">
        <f>'[1]Lamp 3'!$B$992</f>
        <v>Penyusun Rencana Kegiatan dan Anggaran</v>
      </c>
      <c r="F110" s="66"/>
      <c r="G110" s="66"/>
      <c r="H110" s="67"/>
      <c r="I110" s="67"/>
      <c r="J110" s="67"/>
      <c r="K110" s="72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68"/>
      <c r="X110" s="68"/>
      <c r="Y110" s="68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9"/>
    </row>
    <row r="111" spans="1:38" ht="16.5" customHeight="1" x14ac:dyDescent="0.25">
      <c r="A111" s="41">
        <v>97</v>
      </c>
      <c r="B111" s="64"/>
      <c r="C111" s="64"/>
      <c r="D111" s="489"/>
      <c r="E111" s="194" t="str">
        <f>'[1]Lamp 3'!$B$993</f>
        <v>Penyusun Laporan Keuangan</v>
      </c>
      <c r="F111" s="66"/>
      <c r="G111" s="66"/>
      <c r="H111" s="67"/>
      <c r="I111" s="67"/>
      <c r="J111" s="67"/>
      <c r="K111" s="72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68"/>
      <c r="X111" s="68"/>
      <c r="Y111" s="68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9"/>
    </row>
    <row r="112" spans="1:38" ht="16.5" customHeight="1" x14ac:dyDescent="0.25">
      <c r="A112" s="41">
        <v>98</v>
      </c>
      <c r="B112" s="64"/>
      <c r="C112" s="64"/>
      <c r="D112" s="489"/>
      <c r="E112" s="194" t="str">
        <f>'[1]Lamp 3'!$B$994</f>
        <v>Bendahara</v>
      </c>
      <c r="F112" s="66"/>
      <c r="G112" s="66"/>
      <c r="H112" s="67"/>
      <c r="I112" s="67"/>
      <c r="J112" s="67"/>
      <c r="K112" s="72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68"/>
      <c r="X112" s="68"/>
      <c r="Y112" s="68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9"/>
    </row>
    <row r="113" spans="1:43" ht="16.5" customHeight="1" x14ac:dyDescent="0.25">
      <c r="A113" s="41">
        <v>99</v>
      </c>
      <c r="B113" s="64"/>
      <c r="C113" s="64"/>
      <c r="D113" s="489"/>
      <c r="E113" s="194" t="str">
        <f>'[1]Lamp 3'!$B$1001</f>
        <v>Analis Tatalaksana</v>
      </c>
      <c r="F113" s="66"/>
      <c r="G113" s="66"/>
      <c r="H113" s="67"/>
      <c r="I113" s="67"/>
      <c r="J113" s="67"/>
      <c r="K113" s="72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68"/>
      <c r="X113" s="68"/>
      <c r="Y113" s="68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9"/>
    </row>
    <row r="114" spans="1:43" ht="16.5" customHeight="1" x14ac:dyDescent="0.25">
      <c r="A114" s="41">
        <v>100</v>
      </c>
      <c r="B114" s="64"/>
      <c r="C114" s="64"/>
      <c r="D114" s="489"/>
      <c r="E114" s="194" t="str">
        <f>'[1]Lamp 3'!$B$1002</f>
        <v>Penyusun Rencana Kebutuhan Rumah Tangga dan Perlengkapan</v>
      </c>
      <c r="F114" s="66"/>
      <c r="G114" s="66"/>
      <c r="H114" s="67"/>
      <c r="I114" s="67"/>
      <c r="J114" s="67"/>
      <c r="K114" s="72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68"/>
      <c r="X114" s="68"/>
      <c r="Y114" s="68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9"/>
    </row>
    <row r="115" spans="1:43" ht="16.5" customHeight="1" x14ac:dyDescent="0.25">
      <c r="A115" s="41">
        <v>101</v>
      </c>
      <c r="B115" s="64"/>
      <c r="C115" s="64"/>
      <c r="D115" s="489"/>
      <c r="E115" s="194" t="str">
        <f>'[1]Lamp 3'!$B$995</f>
        <v>Pengelola Gaji</v>
      </c>
      <c r="F115" s="66"/>
      <c r="G115" s="66"/>
      <c r="H115" s="67"/>
      <c r="I115" s="67"/>
      <c r="J115" s="67"/>
      <c r="K115" s="72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68"/>
      <c r="X115" s="68"/>
      <c r="Y115" s="68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9"/>
    </row>
    <row r="116" spans="1:43" ht="16.5" customHeight="1" x14ac:dyDescent="0.25">
      <c r="A116" s="41">
        <v>102</v>
      </c>
      <c r="B116" s="64"/>
      <c r="C116" s="64"/>
      <c r="D116" s="489"/>
      <c r="E116" s="194" t="str">
        <f>'[1]Lamp 3'!$B$996</f>
        <v>Verifikator Data Laporan Keuangan</v>
      </c>
      <c r="F116" s="66"/>
      <c r="G116" s="66"/>
      <c r="H116" s="67"/>
      <c r="I116" s="67"/>
      <c r="J116" s="67"/>
      <c r="K116" s="72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68"/>
      <c r="X116" s="68"/>
      <c r="Y116" s="68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9"/>
    </row>
    <row r="117" spans="1:43" ht="16.5" customHeight="1" x14ac:dyDescent="0.25">
      <c r="A117" s="41">
        <v>103</v>
      </c>
      <c r="B117" s="64"/>
      <c r="C117" s="64"/>
      <c r="D117" s="489"/>
      <c r="E117" s="194" t="str">
        <f>'[1]Lamp 3'!$B$997</f>
        <v xml:space="preserve">Pengolah Data Laporan Pertanggungjawaban Kegiatan </v>
      </c>
      <c r="F117" s="66"/>
      <c r="G117" s="66"/>
      <c r="H117" s="67"/>
      <c r="I117" s="67"/>
      <c r="J117" s="67"/>
      <c r="K117" s="72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68"/>
      <c r="X117" s="68"/>
      <c r="Y117" s="68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9"/>
    </row>
    <row r="118" spans="1:43" ht="16.5" customHeight="1" x14ac:dyDescent="0.25">
      <c r="A118" s="41">
        <v>104</v>
      </c>
      <c r="B118" s="64"/>
      <c r="C118" s="64"/>
      <c r="D118" s="489"/>
      <c r="E118" s="194" t="str">
        <f>'[1]Lamp 3'!$B$998</f>
        <v>Pengelola Sumber Pendapatan Asli Daerah</v>
      </c>
      <c r="F118" s="66"/>
      <c r="G118" s="66"/>
      <c r="H118" s="67"/>
      <c r="I118" s="67"/>
      <c r="J118" s="67"/>
      <c r="K118" s="72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68"/>
      <c r="X118" s="68"/>
      <c r="Y118" s="68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9"/>
    </row>
    <row r="119" spans="1:43" ht="16.5" customHeight="1" x14ac:dyDescent="0.25">
      <c r="A119" s="41">
        <v>105</v>
      </c>
      <c r="B119" s="64"/>
      <c r="C119" s="64"/>
      <c r="D119" s="489"/>
      <c r="E119" s="194" t="s">
        <v>273</v>
      </c>
      <c r="F119" s="66"/>
      <c r="G119" s="66"/>
      <c r="H119" s="67"/>
      <c r="I119" s="67"/>
      <c r="J119" s="67"/>
      <c r="K119" s="72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68"/>
      <c r="X119" s="68"/>
      <c r="Y119" s="68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9"/>
    </row>
    <row r="120" spans="1:43" ht="16.5" customHeight="1" x14ac:dyDescent="0.25">
      <c r="A120" s="41">
        <v>106</v>
      </c>
      <c r="B120" s="64"/>
      <c r="C120" s="64"/>
      <c r="D120" s="489"/>
      <c r="E120" s="194" t="str">
        <f>'[1]Lamp 3'!$B$1004</f>
        <v>Pengelola Kepegawaian</v>
      </c>
      <c r="F120" s="66"/>
      <c r="G120" s="66"/>
      <c r="H120" s="67"/>
      <c r="I120" s="67"/>
      <c r="J120" s="67"/>
      <c r="K120" s="72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68"/>
      <c r="X120" s="68"/>
      <c r="Y120" s="68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9"/>
    </row>
    <row r="121" spans="1:43" ht="16.5" customHeight="1" x14ac:dyDescent="0.25">
      <c r="A121" s="41">
        <v>107</v>
      </c>
      <c r="B121" s="64"/>
      <c r="C121" s="64"/>
      <c r="D121" s="489"/>
      <c r="E121" s="194" t="s">
        <v>227</v>
      </c>
      <c r="F121" s="66"/>
      <c r="G121" s="66"/>
      <c r="H121" s="67"/>
      <c r="I121" s="67"/>
      <c r="J121" s="67"/>
      <c r="K121" s="72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68"/>
      <c r="X121" s="68"/>
      <c r="Y121" s="68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9"/>
    </row>
    <row r="122" spans="1:43" ht="16.5" customHeight="1" x14ac:dyDescent="0.25">
      <c r="A122" s="41">
        <v>108</v>
      </c>
      <c r="B122" s="64"/>
      <c r="C122" s="64"/>
      <c r="D122" s="489"/>
      <c r="E122" s="194" t="str">
        <f>'[1]Lamp 3'!$B$1005</f>
        <v>Pengelola Surat</v>
      </c>
      <c r="F122" s="66"/>
      <c r="G122" s="66"/>
      <c r="H122" s="67"/>
      <c r="I122" s="67"/>
      <c r="J122" s="67"/>
      <c r="K122" s="72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68"/>
      <c r="X122" s="68"/>
      <c r="Y122" s="68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9"/>
    </row>
    <row r="123" spans="1:43" ht="16.5" customHeight="1" x14ac:dyDescent="0.25">
      <c r="A123" s="41">
        <v>109</v>
      </c>
      <c r="B123" s="64"/>
      <c r="C123" s="64"/>
      <c r="D123" s="489"/>
      <c r="E123" s="194" t="str">
        <f>'[1]Lamp 3'!$B$1006</f>
        <v>Pengadministrasi Persuratan</v>
      </c>
      <c r="F123" s="66"/>
      <c r="G123" s="66"/>
      <c r="H123" s="67"/>
      <c r="I123" s="67"/>
      <c r="J123" s="67"/>
      <c r="K123" s="72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68"/>
      <c r="X123" s="68"/>
      <c r="Y123" s="68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9"/>
    </row>
    <row r="124" spans="1:43" ht="16.5" customHeight="1" x14ac:dyDescent="0.25">
      <c r="A124" s="41">
        <v>110</v>
      </c>
      <c r="B124" s="64"/>
      <c r="C124" s="64"/>
      <c r="D124" s="489"/>
      <c r="E124" s="194" t="str">
        <f>'[1]Lamp 3'!$B$1007</f>
        <v>Petugas Keamanan</v>
      </c>
      <c r="F124" s="66"/>
      <c r="G124" s="66"/>
      <c r="H124" s="67"/>
      <c r="I124" s="67"/>
      <c r="J124" s="67"/>
      <c r="K124" s="72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68"/>
      <c r="X124" s="68"/>
      <c r="Y124" s="68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9"/>
    </row>
    <row r="125" spans="1:43" ht="16.5" x14ac:dyDescent="0.25">
      <c r="A125" s="41">
        <v>111</v>
      </c>
      <c r="B125" s="491"/>
      <c r="C125" s="491"/>
      <c r="D125" s="491"/>
      <c r="E125" s="194" t="str">
        <f>'[1]Lamp 3'!$B$1008</f>
        <v xml:space="preserve">Pengemudi </v>
      </c>
      <c r="F125" s="494"/>
      <c r="G125" s="494"/>
      <c r="H125" s="485"/>
      <c r="I125" s="485"/>
      <c r="J125" s="485"/>
      <c r="K125" s="485"/>
      <c r="L125" s="486"/>
      <c r="M125" s="485"/>
      <c r="N125" s="485"/>
      <c r="O125" s="485"/>
      <c r="P125" s="485"/>
      <c r="Q125" s="485"/>
      <c r="R125" s="485"/>
      <c r="S125" s="485"/>
      <c r="T125" s="485"/>
      <c r="U125" s="486"/>
      <c r="V125" s="485"/>
      <c r="W125" s="487"/>
      <c r="X125" s="487"/>
      <c r="Y125" s="487"/>
      <c r="Z125" s="487"/>
      <c r="AA125" s="487"/>
      <c r="AB125" s="487"/>
      <c r="AC125" s="487"/>
      <c r="AD125" s="487"/>
      <c r="AE125" s="487"/>
      <c r="AF125" s="487"/>
      <c r="AG125" s="487"/>
      <c r="AH125" s="487"/>
      <c r="AI125" s="487"/>
      <c r="AJ125" s="487"/>
      <c r="AK125" s="487"/>
      <c r="AL125" s="488"/>
    </row>
    <row r="126" spans="1:43" ht="17.25" thickBot="1" x14ac:dyDescent="0.3">
      <c r="A126" s="73">
        <v>112</v>
      </c>
      <c r="B126" s="493"/>
      <c r="C126" s="493"/>
      <c r="D126" s="493"/>
      <c r="E126" s="432" t="str">
        <f>'[1]Lamp 3'!$B$1009</f>
        <v>Pramu Kebersihan</v>
      </c>
      <c r="F126" s="495"/>
      <c r="G126" s="495"/>
      <c r="H126" s="485"/>
      <c r="I126" s="485"/>
      <c r="J126" s="485"/>
      <c r="K126" s="485"/>
      <c r="L126" s="486"/>
      <c r="M126" s="485"/>
      <c r="N126" s="485"/>
      <c r="O126" s="485"/>
      <c r="P126" s="485"/>
      <c r="Q126" s="485"/>
      <c r="R126" s="485"/>
      <c r="S126" s="485"/>
      <c r="T126" s="485"/>
      <c r="U126" s="486"/>
      <c r="V126" s="485"/>
      <c r="W126" s="487"/>
      <c r="X126" s="487"/>
      <c r="Y126" s="487"/>
      <c r="Z126" s="487"/>
      <c r="AA126" s="487"/>
      <c r="AB126" s="487"/>
      <c r="AC126" s="487"/>
      <c r="AD126" s="487"/>
      <c r="AE126" s="487"/>
      <c r="AF126" s="487"/>
      <c r="AG126" s="487"/>
      <c r="AH126" s="487"/>
      <c r="AI126" s="487"/>
      <c r="AJ126" s="487"/>
      <c r="AK126" s="487"/>
      <c r="AL126" s="488"/>
      <c r="AM126" s="268"/>
      <c r="AN126" s="80"/>
      <c r="AO126" s="80"/>
      <c r="AP126" s="80"/>
      <c r="AQ126" s="80"/>
    </row>
    <row r="127" spans="1:43" x14ac:dyDescent="0.25">
      <c r="L127" s="12"/>
      <c r="U127" s="12"/>
      <c r="AM127" s="80"/>
      <c r="AN127" s="80"/>
      <c r="AO127" s="80"/>
      <c r="AP127" s="80"/>
      <c r="AQ127" s="80"/>
    </row>
    <row r="128" spans="1:43" x14ac:dyDescent="0.25">
      <c r="L128" s="12"/>
      <c r="U128" s="12"/>
      <c r="AM128" s="80"/>
      <c r="AN128" s="80"/>
      <c r="AO128" s="80"/>
      <c r="AP128" s="80"/>
      <c r="AQ128" s="80"/>
    </row>
    <row r="129" spans="1:43" x14ac:dyDescent="0.25">
      <c r="L129" s="12"/>
      <c r="U129" s="12"/>
      <c r="AM129" s="267"/>
      <c r="AN129" s="267"/>
      <c r="AO129" s="80"/>
      <c r="AP129" s="80"/>
      <c r="AQ129" s="80"/>
    </row>
    <row r="130" spans="1:43" ht="16.5" x14ac:dyDescent="0.3">
      <c r="A130" s="81"/>
      <c r="B130" s="8"/>
      <c r="C130" s="14"/>
      <c r="D130" s="14"/>
      <c r="E130" s="11"/>
      <c r="F130" s="14"/>
      <c r="G130" s="14"/>
      <c r="H130" s="12"/>
      <c r="I130" s="12"/>
      <c r="J130" s="12"/>
      <c r="K130" s="12"/>
      <c r="L130" s="12"/>
      <c r="U130" s="12"/>
      <c r="V130" s="12"/>
      <c r="W130" s="12"/>
      <c r="X130" s="12"/>
      <c r="Y130" s="12"/>
      <c r="Z130" s="12"/>
      <c r="AA130" s="12"/>
      <c r="AH130" s="497" t="s">
        <v>111</v>
      </c>
      <c r="AI130" s="497"/>
      <c r="AJ130" s="497"/>
      <c r="AK130" s="497"/>
      <c r="AL130" s="497"/>
      <c r="AM130" s="269"/>
      <c r="AN130" s="269"/>
      <c r="AO130" s="80"/>
      <c r="AP130" s="80"/>
      <c r="AQ130" s="80"/>
    </row>
    <row r="131" spans="1:43" ht="16.5" x14ac:dyDescent="0.25">
      <c r="A131" s="81"/>
      <c r="B131" s="8"/>
      <c r="C131" s="14"/>
      <c r="D131" s="14"/>
      <c r="E131" s="423"/>
      <c r="F131" s="14"/>
      <c r="G131" s="14"/>
      <c r="H131" s="12"/>
      <c r="I131" s="12"/>
      <c r="J131" s="12"/>
      <c r="K131" s="12"/>
      <c r="L131" s="12"/>
      <c r="U131" s="12"/>
      <c r="V131" s="79"/>
      <c r="W131" s="74"/>
      <c r="X131" s="74"/>
      <c r="Y131" s="74"/>
      <c r="Z131" s="74"/>
      <c r="AA131" s="74"/>
      <c r="AI131" s="270" t="s">
        <v>112</v>
      </c>
      <c r="AJ131" s="269"/>
      <c r="AK131" s="268"/>
      <c r="AL131" s="268"/>
      <c r="AM131" s="80"/>
      <c r="AN131" s="80"/>
      <c r="AO131" s="80"/>
      <c r="AP131" s="80"/>
      <c r="AQ131" s="80"/>
    </row>
    <row r="132" spans="1:43" x14ac:dyDescent="0.25">
      <c r="U132" s="12"/>
      <c r="V132" s="74"/>
      <c r="W132" s="74"/>
      <c r="X132" s="74"/>
      <c r="Y132" s="74"/>
      <c r="Z132" s="74"/>
      <c r="AA132" s="74"/>
      <c r="AJ132" s="74"/>
      <c r="AK132" s="74"/>
      <c r="AL132" s="79"/>
      <c r="AM132" s="80"/>
      <c r="AN132" s="80"/>
      <c r="AO132" s="80"/>
      <c r="AP132" s="80"/>
      <c r="AQ132" s="80"/>
    </row>
    <row r="133" spans="1:43" x14ac:dyDescent="0.25">
      <c r="U133" s="12"/>
      <c r="V133" s="579"/>
      <c r="W133" s="579"/>
      <c r="X133" s="579"/>
      <c r="Y133" s="579"/>
      <c r="Z133" s="579"/>
      <c r="AA133" s="579"/>
      <c r="AB133" s="579"/>
      <c r="AC133" s="579"/>
      <c r="AD133" s="579"/>
      <c r="AE133" s="579"/>
      <c r="AF133" s="579"/>
      <c r="AG133" s="579"/>
      <c r="AH133" s="579"/>
      <c r="AI133" s="579"/>
      <c r="AJ133" s="579"/>
      <c r="AK133" s="579"/>
      <c r="AL133" s="579"/>
      <c r="AM133" s="80"/>
      <c r="AN133" s="80"/>
      <c r="AO133" s="80"/>
      <c r="AP133" s="80"/>
      <c r="AQ133" s="80"/>
    </row>
    <row r="134" spans="1:43" ht="16.5" x14ac:dyDescent="0.25">
      <c r="U134" s="12"/>
      <c r="V134" s="74"/>
      <c r="W134" s="74"/>
      <c r="X134" s="74"/>
      <c r="Y134" s="74"/>
      <c r="Z134" s="74"/>
      <c r="AA134" s="74"/>
      <c r="AJ134" s="271" t="s">
        <v>113</v>
      </c>
      <c r="AK134" s="267"/>
      <c r="AL134" s="267"/>
      <c r="AM134" s="80"/>
      <c r="AN134" s="80"/>
      <c r="AO134" s="80"/>
      <c r="AP134" s="80"/>
      <c r="AQ134" s="80"/>
    </row>
    <row r="135" spans="1:43" ht="16.5" x14ac:dyDescent="0.25">
      <c r="U135" s="12"/>
      <c r="V135" s="74"/>
      <c r="W135" s="74"/>
      <c r="X135" s="74"/>
      <c r="Y135" s="74"/>
      <c r="Z135" s="74"/>
      <c r="AA135" s="74"/>
      <c r="AJ135" s="272" t="s">
        <v>114</v>
      </c>
      <c r="AK135" s="272"/>
      <c r="AL135" s="269"/>
    </row>
    <row r="136" spans="1:43" x14ac:dyDescent="0.25">
      <c r="U136" s="12"/>
      <c r="V136" s="12"/>
      <c r="W136" s="12"/>
      <c r="X136" s="12"/>
      <c r="Y136" s="12"/>
      <c r="Z136" s="12"/>
      <c r="AA136" s="12"/>
      <c r="AJ136" s="12"/>
      <c r="AK136" s="12"/>
      <c r="AL136" s="12"/>
    </row>
    <row r="137" spans="1:43" x14ac:dyDescent="0.25">
      <c r="A137" s="12"/>
      <c r="B137" s="8"/>
      <c r="C137" s="14"/>
      <c r="D137" s="14"/>
      <c r="F137" s="14"/>
      <c r="G137" s="14"/>
      <c r="H137" s="12"/>
      <c r="I137" s="12"/>
      <c r="J137" s="12"/>
      <c r="K137" s="12"/>
      <c r="L137" s="12"/>
      <c r="U137" s="12"/>
      <c r="V137" s="12"/>
      <c r="W137" s="12"/>
      <c r="X137" s="12"/>
      <c r="Y137" s="12"/>
      <c r="Z137" s="12"/>
      <c r="AA137" s="12"/>
      <c r="AJ137" s="12"/>
      <c r="AK137" s="12"/>
      <c r="AL137" s="12"/>
    </row>
    <row r="138" spans="1:43" ht="16.5" x14ac:dyDescent="0.25">
      <c r="A138" s="76" t="s">
        <v>63</v>
      </c>
      <c r="B138" s="14"/>
      <c r="C138" s="77"/>
      <c r="D138" s="77"/>
      <c r="E138" s="425"/>
      <c r="F138" s="424"/>
      <c r="G138" s="8"/>
      <c r="H138" s="12"/>
      <c r="I138" s="12"/>
      <c r="J138" s="12"/>
      <c r="K138" s="12"/>
      <c r="L138" s="12"/>
    </row>
    <row r="139" spans="1:43" ht="16.5" x14ac:dyDescent="0.25">
      <c r="A139" s="78" t="s">
        <v>64</v>
      </c>
      <c r="B139" s="11" t="s">
        <v>65</v>
      </c>
      <c r="C139" s="11"/>
      <c r="D139" s="11"/>
      <c r="E139" s="191"/>
      <c r="F139" s="11"/>
      <c r="G139" s="11"/>
      <c r="H139" s="12"/>
      <c r="I139" s="12"/>
      <c r="J139" s="12"/>
      <c r="K139" s="12"/>
      <c r="L139" s="12"/>
    </row>
    <row r="140" spans="1:43" x14ac:dyDescent="0.25">
      <c r="A140" s="78" t="s">
        <v>66</v>
      </c>
      <c r="B140" s="8" t="s">
        <v>67</v>
      </c>
      <c r="C140" s="11"/>
      <c r="D140" s="11"/>
      <c r="E140" s="422"/>
      <c r="F140" s="11"/>
      <c r="G140" s="11"/>
      <c r="H140" s="12"/>
      <c r="I140" s="12"/>
      <c r="J140" s="12"/>
      <c r="K140" s="12"/>
      <c r="L140" s="12"/>
    </row>
    <row r="141" spans="1:43" x14ac:dyDescent="0.25">
      <c r="A141" s="78" t="s">
        <v>68</v>
      </c>
      <c r="B141" s="8" t="s">
        <v>69</v>
      </c>
      <c r="C141" s="8"/>
      <c r="D141" s="8"/>
      <c r="E141" s="75"/>
      <c r="F141" s="8"/>
      <c r="G141" s="8"/>
      <c r="H141" s="12"/>
      <c r="I141" s="12"/>
      <c r="J141" s="12"/>
      <c r="K141" s="12"/>
      <c r="L141" s="12"/>
    </row>
    <row r="142" spans="1:43" x14ac:dyDescent="0.25">
      <c r="A142" s="78" t="s">
        <v>70</v>
      </c>
      <c r="B142" s="8" t="s">
        <v>71</v>
      </c>
      <c r="C142" s="14"/>
      <c r="D142" s="14"/>
      <c r="E142" s="8"/>
      <c r="F142" s="14"/>
      <c r="G142" s="14"/>
      <c r="H142" s="12"/>
      <c r="I142" s="12"/>
      <c r="J142" s="12"/>
      <c r="K142" s="12"/>
      <c r="L142" s="12"/>
    </row>
  </sheetData>
  <mergeCells count="48">
    <mergeCell ref="V133:AL133"/>
    <mergeCell ref="B9:E9"/>
    <mergeCell ref="B10:E10"/>
    <mergeCell ref="B12:E12"/>
    <mergeCell ref="A78:A79"/>
    <mergeCell ref="B78:C79"/>
    <mergeCell ref="AJ5:AJ8"/>
    <mergeCell ref="AK5:AK8"/>
    <mergeCell ref="H6:H7"/>
    <mergeCell ref="I6:I7"/>
    <mergeCell ref="J6:J7"/>
    <mergeCell ref="K6:K7"/>
    <mergeCell ref="L6:L7"/>
    <mergeCell ref="M6:P7"/>
    <mergeCell ref="Q6:T7"/>
    <mergeCell ref="W6:W7"/>
    <mergeCell ref="M5:T5"/>
    <mergeCell ref="U5:U8"/>
    <mergeCell ref="V5:V8"/>
    <mergeCell ref="W5:X5"/>
    <mergeCell ref="AB6:AE7"/>
    <mergeCell ref="AF6:AI7"/>
    <mergeCell ref="A2:AL2"/>
    <mergeCell ref="A4:A8"/>
    <mergeCell ref="B4:E8"/>
    <mergeCell ref="F4:F8"/>
    <mergeCell ref="G4:G8"/>
    <mergeCell ref="H4:V4"/>
    <mergeCell ref="W4:AK4"/>
    <mergeCell ref="AL4:AL8"/>
    <mergeCell ref="H5:I5"/>
    <mergeCell ref="J5:L5"/>
    <mergeCell ref="Y5:AA5"/>
    <mergeCell ref="AB5:AI5"/>
    <mergeCell ref="X6:X7"/>
    <mergeCell ref="Y6:Y7"/>
    <mergeCell ref="Z6:Z7"/>
    <mergeCell ref="AA6:AA7"/>
    <mergeCell ref="D15:E15"/>
    <mergeCell ref="AH130:AL130"/>
    <mergeCell ref="E46:E47"/>
    <mergeCell ref="D85:E85"/>
    <mergeCell ref="D71:E72"/>
    <mergeCell ref="D78:E79"/>
    <mergeCell ref="E60:E61"/>
    <mergeCell ref="E68:E69"/>
    <mergeCell ref="F78:F79"/>
    <mergeCell ref="D108:E108"/>
  </mergeCells>
  <printOptions horizontalCentered="1"/>
  <pageMargins left="0.19685039370078741" right="0.19685039370078741" top="0.74803149606299213" bottom="0.31496062992125984" header="0" footer="0.31496062992125984"/>
  <pageSetup paperSize="5" scale="25" orientation="portrait" horizontalDpi="4294967293" r:id="rId1"/>
  <rowBreaks count="1" manualBreakCount="1">
    <brk id="53" max="3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LE229"/>
  <sheetViews>
    <sheetView topLeftCell="A102" workbookViewId="0">
      <selection activeCell="H117" sqref="H117:L122"/>
    </sheetView>
  </sheetViews>
  <sheetFormatPr defaultRowHeight="15" x14ac:dyDescent="0.25"/>
  <cols>
    <col min="1" max="1" width="5" customWidth="1"/>
    <col min="2" max="2" width="45.7109375" customWidth="1"/>
    <col min="3" max="3" width="11.140625" customWidth="1"/>
    <col min="4" max="4" width="9.5703125" customWidth="1"/>
    <col min="5" max="5" width="11.28515625" customWidth="1"/>
    <col min="6" max="6" width="14.28515625" customWidth="1"/>
    <col min="7" max="7" width="23.42578125" customWidth="1"/>
    <col min="8" max="8" width="8.7109375" customWidth="1"/>
    <col min="9" max="9" width="5.7109375" customWidth="1"/>
    <col min="10" max="10" width="19.7109375" customWidth="1"/>
    <col min="11" max="11" width="6.28515625" customWidth="1"/>
    <col min="257" max="257" width="5" customWidth="1"/>
    <col min="258" max="258" width="37.85546875" customWidth="1"/>
    <col min="259" max="259" width="11.140625" customWidth="1"/>
    <col min="260" max="260" width="9.5703125" customWidth="1"/>
    <col min="261" max="261" width="11.28515625" customWidth="1"/>
    <col min="262" max="262" width="14.28515625" customWidth="1"/>
    <col min="263" max="263" width="19" customWidth="1"/>
    <col min="264" max="264" width="8.7109375" customWidth="1"/>
    <col min="265" max="265" width="5.7109375" customWidth="1"/>
    <col min="266" max="266" width="19.7109375" customWidth="1"/>
    <col min="267" max="267" width="6.28515625" customWidth="1"/>
    <col min="513" max="513" width="5" customWidth="1"/>
    <col min="514" max="514" width="37.85546875" customWidth="1"/>
    <col min="515" max="515" width="11.140625" customWidth="1"/>
    <col min="516" max="516" width="9.5703125" customWidth="1"/>
    <col min="517" max="517" width="11.28515625" customWidth="1"/>
    <col min="518" max="518" width="14.28515625" customWidth="1"/>
    <col min="519" max="519" width="19" customWidth="1"/>
    <col min="520" max="520" width="8.7109375" customWidth="1"/>
    <col min="521" max="521" width="5.7109375" customWidth="1"/>
    <col min="522" max="522" width="19.7109375" customWidth="1"/>
    <col min="523" max="523" width="6.28515625" customWidth="1"/>
    <col min="769" max="769" width="5" customWidth="1"/>
    <col min="770" max="770" width="37.85546875" customWidth="1"/>
    <col min="771" max="771" width="11.140625" customWidth="1"/>
    <col min="772" max="772" width="9.5703125" customWidth="1"/>
    <col min="773" max="773" width="11.28515625" customWidth="1"/>
    <col min="774" max="774" width="14.28515625" customWidth="1"/>
    <col min="775" max="775" width="19" customWidth="1"/>
    <col min="776" max="776" width="8.7109375" customWidth="1"/>
    <col min="777" max="777" width="5.7109375" customWidth="1"/>
    <col min="778" max="778" width="19.7109375" customWidth="1"/>
    <col min="779" max="779" width="6.28515625" customWidth="1"/>
    <col min="1025" max="1025" width="5" customWidth="1"/>
    <col min="1026" max="1026" width="37.85546875" customWidth="1"/>
    <col min="1027" max="1027" width="11.140625" customWidth="1"/>
    <col min="1028" max="1028" width="9.5703125" customWidth="1"/>
    <col min="1029" max="1029" width="11.28515625" customWidth="1"/>
    <col min="1030" max="1030" width="14.28515625" customWidth="1"/>
    <col min="1031" max="1031" width="19" customWidth="1"/>
    <col min="1032" max="1032" width="8.7109375" customWidth="1"/>
    <col min="1033" max="1033" width="5.7109375" customWidth="1"/>
    <col min="1034" max="1034" width="19.7109375" customWidth="1"/>
    <col min="1035" max="1035" width="6.28515625" customWidth="1"/>
    <col min="1281" max="1281" width="5" customWidth="1"/>
    <col min="1282" max="1282" width="37.85546875" customWidth="1"/>
    <col min="1283" max="1283" width="11.140625" customWidth="1"/>
    <col min="1284" max="1284" width="9.5703125" customWidth="1"/>
    <col min="1285" max="1285" width="11.28515625" customWidth="1"/>
    <col min="1286" max="1286" width="14.28515625" customWidth="1"/>
    <col min="1287" max="1287" width="19" customWidth="1"/>
    <col min="1288" max="1288" width="8.7109375" customWidth="1"/>
    <col min="1289" max="1289" width="5.7109375" customWidth="1"/>
    <col min="1290" max="1290" width="19.7109375" customWidth="1"/>
    <col min="1291" max="1291" width="6.28515625" customWidth="1"/>
    <col min="1537" max="1537" width="5" customWidth="1"/>
    <col min="1538" max="1538" width="37.85546875" customWidth="1"/>
    <col min="1539" max="1539" width="11.140625" customWidth="1"/>
    <col min="1540" max="1540" width="9.5703125" customWidth="1"/>
    <col min="1541" max="1541" width="11.28515625" customWidth="1"/>
    <col min="1542" max="1542" width="14.28515625" customWidth="1"/>
    <col min="1543" max="1543" width="19" customWidth="1"/>
    <col min="1544" max="1544" width="8.7109375" customWidth="1"/>
    <col min="1545" max="1545" width="5.7109375" customWidth="1"/>
    <col min="1546" max="1546" width="19.7109375" customWidth="1"/>
    <col min="1547" max="1547" width="6.28515625" customWidth="1"/>
    <col min="1793" max="1793" width="5" customWidth="1"/>
    <col min="1794" max="1794" width="37.85546875" customWidth="1"/>
    <col min="1795" max="1795" width="11.140625" customWidth="1"/>
    <col min="1796" max="1796" width="9.5703125" customWidth="1"/>
    <col min="1797" max="1797" width="11.28515625" customWidth="1"/>
    <col min="1798" max="1798" width="14.28515625" customWidth="1"/>
    <col min="1799" max="1799" width="19" customWidth="1"/>
    <col min="1800" max="1800" width="8.7109375" customWidth="1"/>
    <col min="1801" max="1801" width="5.7109375" customWidth="1"/>
    <col min="1802" max="1802" width="19.7109375" customWidth="1"/>
    <col min="1803" max="1803" width="6.28515625" customWidth="1"/>
    <col min="2049" max="2049" width="5" customWidth="1"/>
    <col min="2050" max="2050" width="37.85546875" customWidth="1"/>
    <col min="2051" max="2051" width="11.140625" customWidth="1"/>
    <col min="2052" max="2052" width="9.5703125" customWidth="1"/>
    <col min="2053" max="2053" width="11.28515625" customWidth="1"/>
    <col min="2054" max="2054" width="14.28515625" customWidth="1"/>
    <col min="2055" max="2055" width="19" customWidth="1"/>
    <col min="2056" max="2056" width="8.7109375" customWidth="1"/>
    <col min="2057" max="2057" width="5.7109375" customWidth="1"/>
    <col min="2058" max="2058" width="19.7109375" customWidth="1"/>
    <col min="2059" max="2059" width="6.28515625" customWidth="1"/>
    <col min="2305" max="2305" width="5" customWidth="1"/>
    <col min="2306" max="2306" width="37.85546875" customWidth="1"/>
    <col min="2307" max="2307" width="11.140625" customWidth="1"/>
    <col min="2308" max="2308" width="9.5703125" customWidth="1"/>
    <col min="2309" max="2309" width="11.28515625" customWidth="1"/>
    <col min="2310" max="2310" width="14.28515625" customWidth="1"/>
    <col min="2311" max="2311" width="19" customWidth="1"/>
    <col min="2312" max="2312" width="8.7109375" customWidth="1"/>
    <col min="2313" max="2313" width="5.7109375" customWidth="1"/>
    <col min="2314" max="2314" width="19.7109375" customWidth="1"/>
    <col min="2315" max="2315" width="6.28515625" customWidth="1"/>
    <col min="2561" max="2561" width="5" customWidth="1"/>
    <col min="2562" max="2562" width="37.85546875" customWidth="1"/>
    <col min="2563" max="2563" width="11.140625" customWidth="1"/>
    <col min="2564" max="2564" width="9.5703125" customWidth="1"/>
    <col min="2565" max="2565" width="11.28515625" customWidth="1"/>
    <col min="2566" max="2566" width="14.28515625" customWidth="1"/>
    <col min="2567" max="2567" width="19" customWidth="1"/>
    <col min="2568" max="2568" width="8.7109375" customWidth="1"/>
    <col min="2569" max="2569" width="5.7109375" customWidth="1"/>
    <col min="2570" max="2570" width="19.7109375" customWidth="1"/>
    <col min="2571" max="2571" width="6.28515625" customWidth="1"/>
    <col min="2817" max="2817" width="5" customWidth="1"/>
    <col min="2818" max="2818" width="37.85546875" customWidth="1"/>
    <col min="2819" max="2819" width="11.140625" customWidth="1"/>
    <col min="2820" max="2820" width="9.5703125" customWidth="1"/>
    <col min="2821" max="2821" width="11.28515625" customWidth="1"/>
    <col min="2822" max="2822" width="14.28515625" customWidth="1"/>
    <col min="2823" max="2823" width="19" customWidth="1"/>
    <col min="2824" max="2824" width="8.7109375" customWidth="1"/>
    <col min="2825" max="2825" width="5.7109375" customWidth="1"/>
    <col min="2826" max="2826" width="19.7109375" customWidth="1"/>
    <col min="2827" max="2827" width="6.28515625" customWidth="1"/>
    <col min="3073" max="3073" width="5" customWidth="1"/>
    <col min="3074" max="3074" width="37.85546875" customWidth="1"/>
    <col min="3075" max="3075" width="11.140625" customWidth="1"/>
    <col min="3076" max="3076" width="9.5703125" customWidth="1"/>
    <col min="3077" max="3077" width="11.28515625" customWidth="1"/>
    <col min="3078" max="3078" width="14.28515625" customWidth="1"/>
    <col min="3079" max="3079" width="19" customWidth="1"/>
    <col min="3080" max="3080" width="8.7109375" customWidth="1"/>
    <col min="3081" max="3081" width="5.7109375" customWidth="1"/>
    <col min="3082" max="3082" width="19.7109375" customWidth="1"/>
    <col min="3083" max="3083" width="6.28515625" customWidth="1"/>
    <col min="3329" max="3329" width="5" customWidth="1"/>
    <col min="3330" max="3330" width="37.85546875" customWidth="1"/>
    <col min="3331" max="3331" width="11.140625" customWidth="1"/>
    <col min="3332" max="3332" width="9.5703125" customWidth="1"/>
    <col min="3333" max="3333" width="11.28515625" customWidth="1"/>
    <col min="3334" max="3334" width="14.28515625" customWidth="1"/>
    <col min="3335" max="3335" width="19" customWidth="1"/>
    <col min="3336" max="3336" width="8.7109375" customWidth="1"/>
    <col min="3337" max="3337" width="5.7109375" customWidth="1"/>
    <col min="3338" max="3338" width="19.7109375" customWidth="1"/>
    <col min="3339" max="3339" width="6.28515625" customWidth="1"/>
    <col min="3585" max="3585" width="5" customWidth="1"/>
    <col min="3586" max="3586" width="37.85546875" customWidth="1"/>
    <col min="3587" max="3587" width="11.140625" customWidth="1"/>
    <col min="3588" max="3588" width="9.5703125" customWidth="1"/>
    <col min="3589" max="3589" width="11.28515625" customWidth="1"/>
    <col min="3590" max="3590" width="14.28515625" customWidth="1"/>
    <col min="3591" max="3591" width="19" customWidth="1"/>
    <col min="3592" max="3592" width="8.7109375" customWidth="1"/>
    <col min="3593" max="3593" width="5.7109375" customWidth="1"/>
    <col min="3594" max="3594" width="19.7109375" customWidth="1"/>
    <col min="3595" max="3595" width="6.28515625" customWidth="1"/>
    <col min="3841" max="3841" width="5" customWidth="1"/>
    <col min="3842" max="3842" width="37.85546875" customWidth="1"/>
    <col min="3843" max="3843" width="11.140625" customWidth="1"/>
    <col min="3844" max="3844" width="9.5703125" customWidth="1"/>
    <col min="3845" max="3845" width="11.28515625" customWidth="1"/>
    <col min="3846" max="3846" width="14.28515625" customWidth="1"/>
    <col min="3847" max="3847" width="19" customWidth="1"/>
    <col min="3848" max="3848" width="8.7109375" customWidth="1"/>
    <col min="3849" max="3849" width="5.7109375" customWidth="1"/>
    <col min="3850" max="3850" width="19.7109375" customWidth="1"/>
    <col min="3851" max="3851" width="6.28515625" customWidth="1"/>
    <col min="4097" max="4097" width="5" customWidth="1"/>
    <col min="4098" max="4098" width="37.85546875" customWidth="1"/>
    <col min="4099" max="4099" width="11.140625" customWidth="1"/>
    <col min="4100" max="4100" width="9.5703125" customWidth="1"/>
    <col min="4101" max="4101" width="11.28515625" customWidth="1"/>
    <col min="4102" max="4102" width="14.28515625" customWidth="1"/>
    <col min="4103" max="4103" width="19" customWidth="1"/>
    <col min="4104" max="4104" width="8.7109375" customWidth="1"/>
    <col min="4105" max="4105" width="5.7109375" customWidth="1"/>
    <col min="4106" max="4106" width="19.7109375" customWidth="1"/>
    <col min="4107" max="4107" width="6.28515625" customWidth="1"/>
    <col min="4353" max="4353" width="5" customWidth="1"/>
    <col min="4354" max="4354" width="37.85546875" customWidth="1"/>
    <col min="4355" max="4355" width="11.140625" customWidth="1"/>
    <col min="4356" max="4356" width="9.5703125" customWidth="1"/>
    <col min="4357" max="4357" width="11.28515625" customWidth="1"/>
    <col min="4358" max="4358" width="14.28515625" customWidth="1"/>
    <col min="4359" max="4359" width="19" customWidth="1"/>
    <col min="4360" max="4360" width="8.7109375" customWidth="1"/>
    <col min="4361" max="4361" width="5.7109375" customWidth="1"/>
    <col min="4362" max="4362" width="19.7109375" customWidth="1"/>
    <col min="4363" max="4363" width="6.28515625" customWidth="1"/>
    <col min="4609" max="4609" width="5" customWidth="1"/>
    <col min="4610" max="4610" width="37.85546875" customWidth="1"/>
    <col min="4611" max="4611" width="11.140625" customWidth="1"/>
    <col min="4612" max="4612" width="9.5703125" customWidth="1"/>
    <col min="4613" max="4613" width="11.28515625" customWidth="1"/>
    <col min="4614" max="4614" width="14.28515625" customWidth="1"/>
    <col min="4615" max="4615" width="19" customWidth="1"/>
    <col min="4616" max="4616" width="8.7109375" customWidth="1"/>
    <col min="4617" max="4617" width="5.7109375" customWidth="1"/>
    <col min="4618" max="4618" width="19.7109375" customWidth="1"/>
    <col min="4619" max="4619" width="6.28515625" customWidth="1"/>
    <col min="4865" max="4865" width="5" customWidth="1"/>
    <col min="4866" max="4866" width="37.85546875" customWidth="1"/>
    <col min="4867" max="4867" width="11.140625" customWidth="1"/>
    <col min="4868" max="4868" width="9.5703125" customWidth="1"/>
    <col min="4869" max="4869" width="11.28515625" customWidth="1"/>
    <col min="4870" max="4870" width="14.28515625" customWidth="1"/>
    <col min="4871" max="4871" width="19" customWidth="1"/>
    <col min="4872" max="4872" width="8.7109375" customWidth="1"/>
    <col min="4873" max="4873" width="5.7109375" customWidth="1"/>
    <col min="4874" max="4874" width="19.7109375" customWidth="1"/>
    <col min="4875" max="4875" width="6.28515625" customWidth="1"/>
    <col min="5121" max="5121" width="5" customWidth="1"/>
    <col min="5122" max="5122" width="37.85546875" customWidth="1"/>
    <col min="5123" max="5123" width="11.140625" customWidth="1"/>
    <col min="5124" max="5124" width="9.5703125" customWidth="1"/>
    <col min="5125" max="5125" width="11.28515625" customWidth="1"/>
    <col min="5126" max="5126" width="14.28515625" customWidth="1"/>
    <col min="5127" max="5127" width="19" customWidth="1"/>
    <col min="5128" max="5128" width="8.7109375" customWidth="1"/>
    <col min="5129" max="5129" width="5.7109375" customWidth="1"/>
    <col min="5130" max="5130" width="19.7109375" customWidth="1"/>
    <col min="5131" max="5131" width="6.28515625" customWidth="1"/>
    <col min="5377" max="5377" width="5" customWidth="1"/>
    <col min="5378" max="5378" width="37.85546875" customWidth="1"/>
    <col min="5379" max="5379" width="11.140625" customWidth="1"/>
    <col min="5380" max="5380" width="9.5703125" customWidth="1"/>
    <col min="5381" max="5381" width="11.28515625" customWidth="1"/>
    <col min="5382" max="5382" width="14.28515625" customWidth="1"/>
    <col min="5383" max="5383" width="19" customWidth="1"/>
    <col min="5384" max="5384" width="8.7109375" customWidth="1"/>
    <col min="5385" max="5385" width="5.7109375" customWidth="1"/>
    <col min="5386" max="5386" width="19.7109375" customWidth="1"/>
    <col min="5387" max="5387" width="6.28515625" customWidth="1"/>
    <col min="5633" max="5633" width="5" customWidth="1"/>
    <col min="5634" max="5634" width="37.85546875" customWidth="1"/>
    <col min="5635" max="5635" width="11.140625" customWidth="1"/>
    <col min="5636" max="5636" width="9.5703125" customWidth="1"/>
    <col min="5637" max="5637" width="11.28515625" customWidth="1"/>
    <col min="5638" max="5638" width="14.28515625" customWidth="1"/>
    <col min="5639" max="5639" width="19" customWidth="1"/>
    <col min="5640" max="5640" width="8.7109375" customWidth="1"/>
    <col min="5641" max="5641" width="5.7109375" customWidth="1"/>
    <col min="5642" max="5642" width="19.7109375" customWidth="1"/>
    <col min="5643" max="5643" width="6.28515625" customWidth="1"/>
    <col min="5889" max="5889" width="5" customWidth="1"/>
    <col min="5890" max="5890" width="37.85546875" customWidth="1"/>
    <col min="5891" max="5891" width="11.140625" customWidth="1"/>
    <col min="5892" max="5892" width="9.5703125" customWidth="1"/>
    <col min="5893" max="5893" width="11.28515625" customWidth="1"/>
    <col min="5894" max="5894" width="14.28515625" customWidth="1"/>
    <col min="5895" max="5895" width="19" customWidth="1"/>
    <col min="5896" max="5896" width="8.7109375" customWidth="1"/>
    <col min="5897" max="5897" width="5.7109375" customWidth="1"/>
    <col min="5898" max="5898" width="19.7109375" customWidth="1"/>
    <col min="5899" max="5899" width="6.28515625" customWidth="1"/>
    <col min="6145" max="6145" width="5" customWidth="1"/>
    <col min="6146" max="6146" width="37.85546875" customWidth="1"/>
    <col min="6147" max="6147" width="11.140625" customWidth="1"/>
    <col min="6148" max="6148" width="9.5703125" customWidth="1"/>
    <col min="6149" max="6149" width="11.28515625" customWidth="1"/>
    <col min="6150" max="6150" width="14.28515625" customWidth="1"/>
    <col min="6151" max="6151" width="19" customWidth="1"/>
    <col min="6152" max="6152" width="8.7109375" customWidth="1"/>
    <col min="6153" max="6153" width="5.7109375" customWidth="1"/>
    <col min="6154" max="6154" width="19.7109375" customWidth="1"/>
    <col min="6155" max="6155" width="6.28515625" customWidth="1"/>
    <col min="6401" max="6401" width="5" customWidth="1"/>
    <col min="6402" max="6402" width="37.85546875" customWidth="1"/>
    <col min="6403" max="6403" width="11.140625" customWidth="1"/>
    <col min="6404" max="6404" width="9.5703125" customWidth="1"/>
    <col min="6405" max="6405" width="11.28515625" customWidth="1"/>
    <col min="6406" max="6406" width="14.28515625" customWidth="1"/>
    <col min="6407" max="6407" width="19" customWidth="1"/>
    <col min="6408" max="6408" width="8.7109375" customWidth="1"/>
    <col min="6409" max="6409" width="5.7109375" customWidth="1"/>
    <col min="6410" max="6410" width="19.7109375" customWidth="1"/>
    <col min="6411" max="6411" width="6.28515625" customWidth="1"/>
    <col min="6657" max="6657" width="5" customWidth="1"/>
    <col min="6658" max="6658" width="37.85546875" customWidth="1"/>
    <col min="6659" max="6659" width="11.140625" customWidth="1"/>
    <col min="6660" max="6660" width="9.5703125" customWidth="1"/>
    <col min="6661" max="6661" width="11.28515625" customWidth="1"/>
    <col min="6662" max="6662" width="14.28515625" customWidth="1"/>
    <col min="6663" max="6663" width="19" customWidth="1"/>
    <col min="6664" max="6664" width="8.7109375" customWidth="1"/>
    <col min="6665" max="6665" width="5.7109375" customWidth="1"/>
    <col min="6666" max="6666" width="19.7109375" customWidth="1"/>
    <col min="6667" max="6667" width="6.28515625" customWidth="1"/>
    <col min="6913" max="6913" width="5" customWidth="1"/>
    <col min="6914" max="6914" width="37.85546875" customWidth="1"/>
    <col min="6915" max="6915" width="11.140625" customWidth="1"/>
    <col min="6916" max="6916" width="9.5703125" customWidth="1"/>
    <col min="6917" max="6917" width="11.28515625" customWidth="1"/>
    <col min="6918" max="6918" width="14.28515625" customWidth="1"/>
    <col min="6919" max="6919" width="19" customWidth="1"/>
    <col min="6920" max="6920" width="8.7109375" customWidth="1"/>
    <col min="6921" max="6921" width="5.7109375" customWidth="1"/>
    <col min="6922" max="6922" width="19.7109375" customWidth="1"/>
    <col min="6923" max="6923" width="6.28515625" customWidth="1"/>
    <col min="7169" max="7169" width="5" customWidth="1"/>
    <col min="7170" max="7170" width="37.85546875" customWidth="1"/>
    <col min="7171" max="7171" width="11.140625" customWidth="1"/>
    <col min="7172" max="7172" width="9.5703125" customWidth="1"/>
    <col min="7173" max="7173" width="11.28515625" customWidth="1"/>
    <col min="7174" max="7174" width="14.28515625" customWidth="1"/>
    <col min="7175" max="7175" width="19" customWidth="1"/>
    <col min="7176" max="7176" width="8.7109375" customWidth="1"/>
    <col min="7177" max="7177" width="5.7109375" customWidth="1"/>
    <col min="7178" max="7178" width="19.7109375" customWidth="1"/>
    <col min="7179" max="7179" width="6.28515625" customWidth="1"/>
    <col min="7425" max="7425" width="5" customWidth="1"/>
    <col min="7426" max="7426" width="37.85546875" customWidth="1"/>
    <col min="7427" max="7427" width="11.140625" customWidth="1"/>
    <col min="7428" max="7428" width="9.5703125" customWidth="1"/>
    <col min="7429" max="7429" width="11.28515625" customWidth="1"/>
    <col min="7430" max="7430" width="14.28515625" customWidth="1"/>
    <col min="7431" max="7431" width="19" customWidth="1"/>
    <col min="7432" max="7432" width="8.7109375" customWidth="1"/>
    <col min="7433" max="7433" width="5.7109375" customWidth="1"/>
    <col min="7434" max="7434" width="19.7109375" customWidth="1"/>
    <col min="7435" max="7435" width="6.28515625" customWidth="1"/>
    <col min="7681" max="7681" width="5" customWidth="1"/>
    <col min="7682" max="7682" width="37.85546875" customWidth="1"/>
    <col min="7683" max="7683" width="11.140625" customWidth="1"/>
    <col min="7684" max="7684" width="9.5703125" customWidth="1"/>
    <col min="7685" max="7685" width="11.28515625" customWidth="1"/>
    <col min="7686" max="7686" width="14.28515625" customWidth="1"/>
    <col min="7687" max="7687" width="19" customWidth="1"/>
    <col min="7688" max="7688" width="8.7109375" customWidth="1"/>
    <col min="7689" max="7689" width="5.7109375" customWidth="1"/>
    <col min="7690" max="7690" width="19.7109375" customWidth="1"/>
    <col min="7691" max="7691" width="6.28515625" customWidth="1"/>
    <col min="7937" max="7937" width="5" customWidth="1"/>
    <col min="7938" max="7938" width="37.85546875" customWidth="1"/>
    <col min="7939" max="7939" width="11.140625" customWidth="1"/>
    <col min="7940" max="7940" width="9.5703125" customWidth="1"/>
    <col min="7941" max="7941" width="11.28515625" customWidth="1"/>
    <col min="7942" max="7942" width="14.28515625" customWidth="1"/>
    <col min="7943" max="7943" width="19" customWidth="1"/>
    <col min="7944" max="7944" width="8.7109375" customWidth="1"/>
    <col min="7945" max="7945" width="5.7109375" customWidth="1"/>
    <col min="7946" max="7946" width="19.7109375" customWidth="1"/>
    <col min="7947" max="7947" width="6.28515625" customWidth="1"/>
    <col min="8193" max="8193" width="5" customWidth="1"/>
    <col min="8194" max="8194" width="37.85546875" customWidth="1"/>
    <col min="8195" max="8195" width="11.140625" customWidth="1"/>
    <col min="8196" max="8196" width="9.5703125" customWidth="1"/>
    <col min="8197" max="8197" width="11.28515625" customWidth="1"/>
    <col min="8198" max="8198" width="14.28515625" customWidth="1"/>
    <col min="8199" max="8199" width="19" customWidth="1"/>
    <col min="8200" max="8200" width="8.7109375" customWidth="1"/>
    <col min="8201" max="8201" width="5.7109375" customWidth="1"/>
    <col min="8202" max="8202" width="19.7109375" customWidth="1"/>
    <col min="8203" max="8203" width="6.28515625" customWidth="1"/>
    <col min="8449" max="8449" width="5" customWidth="1"/>
    <col min="8450" max="8450" width="37.85546875" customWidth="1"/>
    <col min="8451" max="8451" width="11.140625" customWidth="1"/>
    <col min="8452" max="8452" width="9.5703125" customWidth="1"/>
    <col min="8453" max="8453" width="11.28515625" customWidth="1"/>
    <col min="8454" max="8454" width="14.28515625" customWidth="1"/>
    <col min="8455" max="8455" width="19" customWidth="1"/>
    <col min="8456" max="8456" width="8.7109375" customWidth="1"/>
    <col min="8457" max="8457" width="5.7109375" customWidth="1"/>
    <col min="8458" max="8458" width="19.7109375" customWidth="1"/>
    <col min="8459" max="8459" width="6.28515625" customWidth="1"/>
    <col min="8705" max="8705" width="5" customWidth="1"/>
    <col min="8706" max="8706" width="37.85546875" customWidth="1"/>
    <col min="8707" max="8707" width="11.140625" customWidth="1"/>
    <col min="8708" max="8708" width="9.5703125" customWidth="1"/>
    <col min="8709" max="8709" width="11.28515625" customWidth="1"/>
    <col min="8710" max="8710" width="14.28515625" customWidth="1"/>
    <col min="8711" max="8711" width="19" customWidth="1"/>
    <col min="8712" max="8712" width="8.7109375" customWidth="1"/>
    <col min="8713" max="8713" width="5.7109375" customWidth="1"/>
    <col min="8714" max="8714" width="19.7109375" customWidth="1"/>
    <col min="8715" max="8715" width="6.28515625" customWidth="1"/>
    <col min="8961" max="8961" width="5" customWidth="1"/>
    <col min="8962" max="8962" width="37.85546875" customWidth="1"/>
    <col min="8963" max="8963" width="11.140625" customWidth="1"/>
    <col min="8964" max="8964" width="9.5703125" customWidth="1"/>
    <col min="8965" max="8965" width="11.28515625" customWidth="1"/>
    <col min="8966" max="8966" width="14.28515625" customWidth="1"/>
    <col min="8967" max="8967" width="19" customWidth="1"/>
    <col min="8968" max="8968" width="8.7109375" customWidth="1"/>
    <col min="8969" max="8969" width="5.7109375" customWidth="1"/>
    <col min="8970" max="8970" width="19.7109375" customWidth="1"/>
    <col min="8971" max="8971" width="6.28515625" customWidth="1"/>
    <col min="9217" max="9217" width="5" customWidth="1"/>
    <col min="9218" max="9218" width="37.85546875" customWidth="1"/>
    <col min="9219" max="9219" width="11.140625" customWidth="1"/>
    <col min="9220" max="9220" width="9.5703125" customWidth="1"/>
    <col min="9221" max="9221" width="11.28515625" customWidth="1"/>
    <col min="9222" max="9222" width="14.28515625" customWidth="1"/>
    <col min="9223" max="9223" width="19" customWidth="1"/>
    <col min="9224" max="9224" width="8.7109375" customWidth="1"/>
    <col min="9225" max="9225" width="5.7109375" customWidth="1"/>
    <col min="9226" max="9226" width="19.7109375" customWidth="1"/>
    <col min="9227" max="9227" width="6.28515625" customWidth="1"/>
    <col min="9473" max="9473" width="5" customWidth="1"/>
    <col min="9474" max="9474" width="37.85546875" customWidth="1"/>
    <col min="9475" max="9475" width="11.140625" customWidth="1"/>
    <col min="9476" max="9476" width="9.5703125" customWidth="1"/>
    <col min="9477" max="9477" width="11.28515625" customWidth="1"/>
    <col min="9478" max="9478" width="14.28515625" customWidth="1"/>
    <col min="9479" max="9479" width="19" customWidth="1"/>
    <col min="9480" max="9480" width="8.7109375" customWidth="1"/>
    <col min="9481" max="9481" width="5.7109375" customWidth="1"/>
    <col min="9482" max="9482" width="19.7109375" customWidth="1"/>
    <col min="9483" max="9483" width="6.28515625" customWidth="1"/>
    <col min="9729" max="9729" width="5" customWidth="1"/>
    <col min="9730" max="9730" width="37.85546875" customWidth="1"/>
    <col min="9731" max="9731" width="11.140625" customWidth="1"/>
    <col min="9732" max="9732" width="9.5703125" customWidth="1"/>
    <col min="9733" max="9733" width="11.28515625" customWidth="1"/>
    <col min="9734" max="9734" width="14.28515625" customWidth="1"/>
    <col min="9735" max="9735" width="19" customWidth="1"/>
    <col min="9736" max="9736" width="8.7109375" customWidth="1"/>
    <col min="9737" max="9737" width="5.7109375" customWidth="1"/>
    <col min="9738" max="9738" width="19.7109375" customWidth="1"/>
    <col min="9739" max="9739" width="6.28515625" customWidth="1"/>
    <col min="9985" max="9985" width="5" customWidth="1"/>
    <col min="9986" max="9986" width="37.85546875" customWidth="1"/>
    <col min="9987" max="9987" width="11.140625" customWidth="1"/>
    <col min="9988" max="9988" width="9.5703125" customWidth="1"/>
    <col min="9989" max="9989" width="11.28515625" customWidth="1"/>
    <col min="9990" max="9990" width="14.28515625" customWidth="1"/>
    <col min="9991" max="9991" width="19" customWidth="1"/>
    <col min="9992" max="9992" width="8.7109375" customWidth="1"/>
    <col min="9993" max="9993" width="5.7109375" customWidth="1"/>
    <col min="9994" max="9994" width="19.7109375" customWidth="1"/>
    <col min="9995" max="9995" width="6.28515625" customWidth="1"/>
    <col min="10241" max="10241" width="5" customWidth="1"/>
    <col min="10242" max="10242" width="37.85546875" customWidth="1"/>
    <col min="10243" max="10243" width="11.140625" customWidth="1"/>
    <col min="10244" max="10244" width="9.5703125" customWidth="1"/>
    <col min="10245" max="10245" width="11.28515625" customWidth="1"/>
    <col min="10246" max="10246" width="14.28515625" customWidth="1"/>
    <col min="10247" max="10247" width="19" customWidth="1"/>
    <col min="10248" max="10248" width="8.7109375" customWidth="1"/>
    <col min="10249" max="10249" width="5.7109375" customWidth="1"/>
    <col min="10250" max="10250" width="19.7109375" customWidth="1"/>
    <col min="10251" max="10251" width="6.28515625" customWidth="1"/>
    <col min="10497" max="10497" width="5" customWidth="1"/>
    <col min="10498" max="10498" width="37.85546875" customWidth="1"/>
    <col min="10499" max="10499" width="11.140625" customWidth="1"/>
    <col min="10500" max="10500" width="9.5703125" customWidth="1"/>
    <col min="10501" max="10501" width="11.28515625" customWidth="1"/>
    <col min="10502" max="10502" width="14.28515625" customWidth="1"/>
    <col min="10503" max="10503" width="19" customWidth="1"/>
    <col min="10504" max="10504" width="8.7109375" customWidth="1"/>
    <col min="10505" max="10505" width="5.7109375" customWidth="1"/>
    <col min="10506" max="10506" width="19.7109375" customWidth="1"/>
    <col min="10507" max="10507" width="6.28515625" customWidth="1"/>
    <col min="10753" max="10753" width="5" customWidth="1"/>
    <col min="10754" max="10754" width="37.85546875" customWidth="1"/>
    <col min="10755" max="10755" width="11.140625" customWidth="1"/>
    <col min="10756" max="10756" width="9.5703125" customWidth="1"/>
    <col min="10757" max="10757" width="11.28515625" customWidth="1"/>
    <col min="10758" max="10758" width="14.28515625" customWidth="1"/>
    <col min="10759" max="10759" width="19" customWidth="1"/>
    <col min="10760" max="10760" width="8.7109375" customWidth="1"/>
    <col min="10761" max="10761" width="5.7109375" customWidth="1"/>
    <col min="10762" max="10762" width="19.7109375" customWidth="1"/>
    <col min="10763" max="10763" width="6.28515625" customWidth="1"/>
    <col min="11009" max="11009" width="5" customWidth="1"/>
    <col min="11010" max="11010" width="37.85546875" customWidth="1"/>
    <col min="11011" max="11011" width="11.140625" customWidth="1"/>
    <col min="11012" max="11012" width="9.5703125" customWidth="1"/>
    <col min="11013" max="11013" width="11.28515625" customWidth="1"/>
    <col min="11014" max="11014" width="14.28515625" customWidth="1"/>
    <col min="11015" max="11015" width="19" customWidth="1"/>
    <col min="11016" max="11016" width="8.7109375" customWidth="1"/>
    <col min="11017" max="11017" width="5.7109375" customWidth="1"/>
    <col min="11018" max="11018" width="19.7109375" customWidth="1"/>
    <col min="11019" max="11019" width="6.28515625" customWidth="1"/>
    <col min="11265" max="11265" width="5" customWidth="1"/>
    <col min="11266" max="11266" width="37.85546875" customWidth="1"/>
    <col min="11267" max="11267" width="11.140625" customWidth="1"/>
    <col min="11268" max="11268" width="9.5703125" customWidth="1"/>
    <col min="11269" max="11269" width="11.28515625" customWidth="1"/>
    <col min="11270" max="11270" width="14.28515625" customWidth="1"/>
    <col min="11271" max="11271" width="19" customWidth="1"/>
    <col min="11272" max="11272" width="8.7109375" customWidth="1"/>
    <col min="11273" max="11273" width="5.7109375" customWidth="1"/>
    <col min="11274" max="11274" width="19.7109375" customWidth="1"/>
    <col min="11275" max="11275" width="6.28515625" customWidth="1"/>
    <col min="11521" max="11521" width="5" customWidth="1"/>
    <col min="11522" max="11522" width="37.85546875" customWidth="1"/>
    <col min="11523" max="11523" width="11.140625" customWidth="1"/>
    <col min="11524" max="11524" width="9.5703125" customWidth="1"/>
    <col min="11525" max="11525" width="11.28515625" customWidth="1"/>
    <col min="11526" max="11526" width="14.28515625" customWidth="1"/>
    <col min="11527" max="11527" width="19" customWidth="1"/>
    <col min="11528" max="11528" width="8.7109375" customWidth="1"/>
    <col min="11529" max="11529" width="5.7109375" customWidth="1"/>
    <col min="11530" max="11530" width="19.7109375" customWidth="1"/>
    <col min="11531" max="11531" width="6.28515625" customWidth="1"/>
    <col min="11777" max="11777" width="5" customWidth="1"/>
    <col min="11778" max="11778" width="37.85546875" customWidth="1"/>
    <col min="11779" max="11779" width="11.140625" customWidth="1"/>
    <col min="11780" max="11780" width="9.5703125" customWidth="1"/>
    <col min="11781" max="11781" width="11.28515625" customWidth="1"/>
    <col min="11782" max="11782" width="14.28515625" customWidth="1"/>
    <col min="11783" max="11783" width="19" customWidth="1"/>
    <col min="11784" max="11784" width="8.7109375" customWidth="1"/>
    <col min="11785" max="11785" width="5.7109375" customWidth="1"/>
    <col min="11786" max="11786" width="19.7109375" customWidth="1"/>
    <col min="11787" max="11787" width="6.28515625" customWidth="1"/>
    <col min="12033" max="12033" width="5" customWidth="1"/>
    <col min="12034" max="12034" width="37.85546875" customWidth="1"/>
    <col min="12035" max="12035" width="11.140625" customWidth="1"/>
    <col min="12036" max="12036" width="9.5703125" customWidth="1"/>
    <col min="12037" max="12037" width="11.28515625" customWidth="1"/>
    <col min="12038" max="12038" width="14.28515625" customWidth="1"/>
    <col min="12039" max="12039" width="19" customWidth="1"/>
    <col min="12040" max="12040" width="8.7109375" customWidth="1"/>
    <col min="12041" max="12041" width="5.7109375" customWidth="1"/>
    <col min="12042" max="12042" width="19.7109375" customWidth="1"/>
    <col min="12043" max="12043" width="6.28515625" customWidth="1"/>
    <col min="12289" max="12289" width="5" customWidth="1"/>
    <col min="12290" max="12290" width="37.85546875" customWidth="1"/>
    <col min="12291" max="12291" width="11.140625" customWidth="1"/>
    <col min="12292" max="12292" width="9.5703125" customWidth="1"/>
    <col min="12293" max="12293" width="11.28515625" customWidth="1"/>
    <col min="12294" max="12294" width="14.28515625" customWidth="1"/>
    <col min="12295" max="12295" width="19" customWidth="1"/>
    <col min="12296" max="12296" width="8.7109375" customWidth="1"/>
    <col min="12297" max="12297" width="5.7109375" customWidth="1"/>
    <col min="12298" max="12298" width="19.7109375" customWidth="1"/>
    <col min="12299" max="12299" width="6.28515625" customWidth="1"/>
    <col min="12545" max="12545" width="5" customWidth="1"/>
    <col min="12546" max="12546" width="37.85546875" customWidth="1"/>
    <col min="12547" max="12547" width="11.140625" customWidth="1"/>
    <col min="12548" max="12548" width="9.5703125" customWidth="1"/>
    <col min="12549" max="12549" width="11.28515625" customWidth="1"/>
    <col min="12550" max="12550" width="14.28515625" customWidth="1"/>
    <col min="12551" max="12551" width="19" customWidth="1"/>
    <col min="12552" max="12552" width="8.7109375" customWidth="1"/>
    <col min="12553" max="12553" width="5.7109375" customWidth="1"/>
    <col min="12554" max="12554" width="19.7109375" customWidth="1"/>
    <col min="12555" max="12555" width="6.28515625" customWidth="1"/>
    <col min="12801" max="12801" width="5" customWidth="1"/>
    <col min="12802" max="12802" width="37.85546875" customWidth="1"/>
    <col min="12803" max="12803" width="11.140625" customWidth="1"/>
    <col min="12804" max="12804" width="9.5703125" customWidth="1"/>
    <col min="12805" max="12805" width="11.28515625" customWidth="1"/>
    <col min="12806" max="12806" width="14.28515625" customWidth="1"/>
    <col min="12807" max="12807" width="19" customWidth="1"/>
    <col min="12808" max="12808" width="8.7109375" customWidth="1"/>
    <col min="12809" max="12809" width="5.7109375" customWidth="1"/>
    <col min="12810" max="12810" width="19.7109375" customWidth="1"/>
    <col min="12811" max="12811" width="6.28515625" customWidth="1"/>
    <col min="13057" max="13057" width="5" customWidth="1"/>
    <col min="13058" max="13058" width="37.85546875" customWidth="1"/>
    <col min="13059" max="13059" width="11.140625" customWidth="1"/>
    <col min="13060" max="13060" width="9.5703125" customWidth="1"/>
    <col min="13061" max="13061" width="11.28515625" customWidth="1"/>
    <col min="13062" max="13062" width="14.28515625" customWidth="1"/>
    <col min="13063" max="13063" width="19" customWidth="1"/>
    <col min="13064" max="13064" width="8.7109375" customWidth="1"/>
    <col min="13065" max="13065" width="5.7109375" customWidth="1"/>
    <col min="13066" max="13066" width="19.7109375" customWidth="1"/>
    <col min="13067" max="13067" width="6.28515625" customWidth="1"/>
    <col min="13313" max="13313" width="5" customWidth="1"/>
    <col min="13314" max="13314" width="37.85546875" customWidth="1"/>
    <col min="13315" max="13315" width="11.140625" customWidth="1"/>
    <col min="13316" max="13316" width="9.5703125" customWidth="1"/>
    <col min="13317" max="13317" width="11.28515625" customWidth="1"/>
    <col min="13318" max="13318" width="14.28515625" customWidth="1"/>
    <col min="13319" max="13319" width="19" customWidth="1"/>
    <col min="13320" max="13320" width="8.7109375" customWidth="1"/>
    <col min="13321" max="13321" width="5.7109375" customWidth="1"/>
    <col min="13322" max="13322" width="19.7109375" customWidth="1"/>
    <col min="13323" max="13323" width="6.28515625" customWidth="1"/>
    <col min="13569" max="13569" width="5" customWidth="1"/>
    <col min="13570" max="13570" width="37.85546875" customWidth="1"/>
    <col min="13571" max="13571" width="11.140625" customWidth="1"/>
    <col min="13572" max="13572" width="9.5703125" customWidth="1"/>
    <col min="13573" max="13573" width="11.28515625" customWidth="1"/>
    <col min="13574" max="13574" width="14.28515625" customWidth="1"/>
    <col min="13575" max="13575" width="19" customWidth="1"/>
    <col min="13576" max="13576" width="8.7109375" customWidth="1"/>
    <col min="13577" max="13577" width="5.7109375" customWidth="1"/>
    <col min="13578" max="13578" width="19.7109375" customWidth="1"/>
    <col min="13579" max="13579" width="6.28515625" customWidth="1"/>
    <col min="13825" max="13825" width="5" customWidth="1"/>
    <col min="13826" max="13826" width="37.85546875" customWidth="1"/>
    <col min="13827" max="13827" width="11.140625" customWidth="1"/>
    <col min="13828" max="13828" width="9.5703125" customWidth="1"/>
    <col min="13829" max="13829" width="11.28515625" customWidth="1"/>
    <col min="13830" max="13830" width="14.28515625" customWidth="1"/>
    <col min="13831" max="13831" width="19" customWidth="1"/>
    <col min="13832" max="13832" width="8.7109375" customWidth="1"/>
    <col min="13833" max="13833" width="5.7109375" customWidth="1"/>
    <col min="13834" max="13834" width="19.7109375" customWidth="1"/>
    <col min="13835" max="13835" width="6.28515625" customWidth="1"/>
    <col min="14081" max="14081" width="5" customWidth="1"/>
    <col min="14082" max="14082" width="37.85546875" customWidth="1"/>
    <col min="14083" max="14083" width="11.140625" customWidth="1"/>
    <col min="14084" max="14084" width="9.5703125" customWidth="1"/>
    <col min="14085" max="14085" width="11.28515625" customWidth="1"/>
    <col min="14086" max="14086" width="14.28515625" customWidth="1"/>
    <col min="14087" max="14087" width="19" customWidth="1"/>
    <col min="14088" max="14088" width="8.7109375" customWidth="1"/>
    <col min="14089" max="14089" width="5.7109375" customWidth="1"/>
    <col min="14090" max="14090" width="19.7109375" customWidth="1"/>
    <col min="14091" max="14091" width="6.28515625" customWidth="1"/>
    <col min="14337" max="14337" width="5" customWidth="1"/>
    <col min="14338" max="14338" width="37.85546875" customWidth="1"/>
    <col min="14339" max="14339" width="11.140625" customWidth="1"/>
    <col min="14340" max="14340" width="9.5703125" customWidth="1"/>
    <col min="14341" max="14341" width="11.28515625" customWidth="1"/>
    <col min="14342" max="14342" width="14.28515625" customWidth="1"/>
    <col min="14343" max="14343" width="19" customWidth="1"/>
    <col min="14344" max="14344" width="8.7109375" customWidth="1"/>
    <col min="14345" max="14345" width="5.7109375" customWidth="1"/>
    <col min="14346" max="14346" width="19.7109375" customWidth="1"/>
    <col min="14347" max="14347" width="6.28515625" customWidth="1"/>
    <col min="14593" max="14593" width="5" customWidth="1"/>
    <col min="14594" max="14594" width="37.85546875" customWidth="1"/>
    <col min="14595" max="14595" width="11.140625" customWidth="1"/>
    <col min="14596" max="14596" width="9.5703125" customWidth="1"/>
    <col min="14597" max="14597" width="11.28515625" customWidth="1"/>
    <col min="14598" max="14598" width="14.28515625" customWidth="1"/>
    <col min="14599" max="14599" width="19" customWidth="1"/>
    <col min="14600" max="14600" width="8.7109375" customWidth="1"/>
    <col min="14601" max="14601" width="5.7109375" customWidth="1"/>
    <col min="14602" max="14602" width="19.7109375" customWidth="1"/>
    <col min="14603" max="14603" width="6.28515625" customWidth="1"/>
    <col min="14849" max="14849" width="5" customWidth="1"/>
    <col min="14850" max="14850" width="37.85546875" customWidth="1"/>
    <col min="14851" max="14851" width="11.140625" customWidth="1"/>
    <col min="14852" max="14852" width="9.5703125" customWidth="1"/>
    <col min="14853" max="14853" width="11.28515625" customWidth="1"/>
    <col min="14854" max="14854" width="14.28515625" customWidth="1"/>
    <col min="14855" max="14855" width="19" customWidth="1"/>
    <col min="14856" max="14856" width="8.7109375" customWidth="1"/>
    <col min="14857" max="14857" width="5.7109375" customWidth="1"/>
    <col min="14858" max="14858" width="19.7109375" customWidth="1"/>
    <col min="14859" max="14859" width="6.28515625" customWidth="1"/>
    <col min="15105" max="15105" width="5" customWidth="1"/>
    <col min="15106" max="15106" width="37.85546875" customWidth="1"/>
    <col min="15107" max="15107" width="11.140625" customWidth="1"/>
    <col min="15108" max="15108" width="9.5703125" customWidth="1"/>
    <col min="15109" max="15109" width="11.28515625" customWidth="1"/>
    <col min="15110" max="15110" width="14.28515625" customWidth="1"/>
    <col min="15111" max="15111" width="19" customWidth="1"/>
    <col min="15112" max="15112" width="8.7109375" customWidth="1"/>
    <col min="15113" max="15113" width="5.7109375" customWidth="1"/>
    <col min="15114" max="15114" width="19.7109375" customWidth="1"/>
    <col min="15115" max="15115" width="6.28515625" customWidth="1"/>
    <col min="15361" max="15361" width="5" customWidth="1"/>
    <col min="15362" max="15362" width="37.85546875" customWidth="1"/>
    <col min="15363" max="15363" width="11.140625" customWidth="1"/>
    <col min="15364" max="15364" width="9.5703125" customWidth="1"/>
    <col min="15365" max="15365" width="11.28515625" customWidth="1"/>
    <col min="15366" max="15366" width="14.28515625" customWidth="1"/>
    <col min="15367" max="15367" width="19" customWidth="1"/>
    <col min="15368" max="15368" width="8.7109375" customWidth="1"/>
    <col min="15369" max="15369" width="5.7109375" customWidth="1"/>
    <col min="15370" max="15370" width="19.7109375" customWidth="1"/>
    <col min="15371" max="15371" width="6.28515625" customWidth="1"/>
    <col min="15617" max="15617" width="5" customWidth="1"/>
    <col min="15618" max="15618" width="37.85546875" customWidth="1"/>
    <col min="15619" max="15619" width="11.140625" customWidth="1"/>
    <col min="15620" max="15620" width="9.5703125" customWidth="1"/>
    <col min="15621" max="15621" width="11.28515625" customWidth="1"/>
    <col min="15622" max="15622" width="14.28515625" customWidth="1"/>
    <col min="15623" max="15623" width="19" customWidth="1"/>
    <col min="15624" max="15624" width="8.7109375" customWidth="1"/>
    <col min="15625" max="15625" width="5.7109375" customWidth="1"/>
    <col min="15626" max="15626" width="19.7109375" customWidth="1"/>
    <col min="15627" max="15627" width="6.28515625" customWidth="1"/>
    <col min="15873" max="15873" width="5" customWidth="1"/>
    <col min="15874" max="15874" width="37.85546875" customWidth="1"/>
    <col min="15875" max="15875" width="11.140625" customWidth="1"/>
    <col min="15876" max="15876" width="9.5703125" customWidth="1"/>
    <col min="15877" max="15877" width="11.28515625" customWidth="1"/>
    <col min="15878" max="15878" width="14.28515625" customWidth="1"/>
    <col min="15879" max="15879" width="19" customWidth="1"/>
    <col min="15880" max="15880" width="8.7109375" customWidth="1"/>
    <col min="15881" max="15881" width="5.7109375" customWidth="1"/>
    <col min="15882" max="15882" width="19.7109375" customWidth="1"/>
    <col min="15883" max="15883" width="6.28515625" customWidth="1"/>
    <col min="16129" max="16129" width="5" customWidth="1"/>
    <col min="16130" max="16130" width="37.85546875" customWidth="1"/>
    <col min="16131" max="16131" width="11.140625" customWidth="1"/>
    <col min="16132" max="16132" width="9.5703125" customWidth="1"/>
    <col min="16133" max="16133" width="11.28515625" customWidth="1"/>
    <col min="16134" max="16134" width="14.28515625" customWidth="1"/>
    <col min="16135" max="16135" width="19" customWidth="1"/>
    <col min="16136" max="16136" width="8.7109375" customWidth="1"/>
    <col min="16137" max="16137" width="5.7109375" customWidth="1"/>
    <col min="16138" max="16138" width="19.7109375" customWidth="1"/>
    <col min="16139" max="16139" width="6.28515625" customWidth="1"/>
  </cols>
  <sheetData>
    <row r="1" spans="1:13" s="100" customFormat="1" ht="12.95" customHeight="1" x14ac:dyDescent="0.3">
      <c r="A1" s="592" t="s">
        <v>78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</row>
    <row r="2" spans="1:13" s="100" customFormat="1" ht="15" customHeight="1" x14ac:dyDescent="0.3">
      <c r="A2" s="592" t="s">
        <v>223</v>
      </c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</row>
    <row r="3" spans="1:13" s="100" customFormat="1" ht="1.5" customHeight="1" x14ac:dyDescent="0.3"/>
    <row r="4" spans="1:13" s="100" customFormat="1" ht="11.1" customHeight="1" x14ac:dyDescent="0.3">
      <c r="A4" s="593" t="s">
        <v>10</v>
      </c>
      <c r="B4" s="593" t="s">
        <v>79</v>
      </c>
      <c r="C4" s="101" t="s">
        <v>80</v>
      </c>
      <c r="D4" s="102" t="s">
        <v>81</v>
      </c>
      <c r="E4" s="593" t="s">
        <v>82</v>
      </c>
      <c r="F4" s="593" t="s">
        <v>83</v>
      </c>
      <c r="G4" s="593" t="s">
        <v>84</v>
      </c>
      <c r="H4" s="593" t="s">
        <v>85</v>
      </c>
      <c r="I4" s="593" t="s">
        <v>86</v>
      </c>
      <c r="J4" s="593" t="s">
        <v>87</v>
      </c>
      <c r="K4" s="593" t="s">
        <v>88</v>
      </c>
      <c r="L4" s="593" t="s">
        <v>89</v>
      </c>
      <c r="M4" s="103"/>
    </row>
    <row r="5" spans="1:13" s="100" customFormat="1" ht="11.1" customHeight="1" x14ac:dyDescent="0.3">
      <c r="A5" s="583"/>
      <c r="B5" s="583"/>
      <c r="C5" s="583" t="s">
        <v>90</v>
      </c>
      <c r="D5" s="104" t="s">
        <v>91</v>
      </c>
      <c r="E5" s="583"/>
      <c r="F5" s="583"/>
      <c r="G5" s="583"/>
      <c r="H5" s="583"/>
      <c r="I5" s="583"/>
      <c r="J5" s="583"/>
      <c r="K5" s="583"/>
      <c r="L5" s="583"/>
      <c r="M5" s="103"/>
    </row>
    <row r="6" spans="1:13" s="100" customFormat="1" ht="3.75" customHeight="1" x14ac:dyDescent="0.3">
      <c r="A6" s="584"/>
      <c r="B6" s="584"/>
      <c r="C6" s="584"/>
      <c r="D6" s="105" t="s">
        <v>92</v>
      </c>
      <c r="E6" s="584"/>
      <c r="F6" s="584"/>
      <c r="G6" s="584"/>
      <c r="H6" s="584"/>
      <c r="I6" s="584"/>
      <c r="J6" s="584"/>
      <c r="K6" s="584"/>
      <c r="L6" s="584"/>
      <c r="M6" s="103"/>
    </row>
    <row r="7" spans="1:13" s="109" customFormat="1" ht="15.75" customHeight="1" x14ac:dyDescent="0.25">
      <c r="A7" s="106" t="s">
        <v>64</v>
      </c>
      <c r="B7" s="219" t="s">
        <v>130</v>
      </c>
      <c r="C7" s="106">
        <v>1</v>
      </c>
      <c r="D7" s="106">
        <v>1</v>
      </c>
      <c r="E7" s="106">
        <v>0</v>
      </c>
      <c r="F7" s="585" t="s">
        <v>93</v>
      </c>
      <c r="G7" s="214"/>
      <c r="H7" s="106"/>
      <c r="I7" s="106"/>
      <c r="J7" s="107"/>
      <c r="K7" s="108" t="s">
        <v>94</v>
      </c>
      <c r="L7" s="106"/>
    </row>
    <row r="8" spans="1:13" s="109" customFormat="1" ht="14.25" customHeight="1" x14ac:dyDescent="0.25">
      <c r="A8" s="110"/>
      <c r="B8" s="129"/>
      <c r="C8" s="110"/>
      <c r="D8" s="110"/>
      <c r="E8" s="110"/>
      <c r="F8" s="586"/>
      <c r="G8" s="111"/>
      <c r="H8" s="110"/>
      <c r="I8" s="110"/>
      <c r="J8" s="112"/>
      <c r="K8" s="113"/>
      <c r="L8" s="110"/>
    </row>
    <row r="9" spans="1:13" s="109" customFormat="1" ht="12.95" customHeight="1" x14ac:dyDescent="0.25">
      <c r="A9" s="106">
        <v>2</v>
      </c>
      <c r="B9" s="214" t="s">
        <v>96</v>
      </c>
      <c r="C9" s="106">
        <v>1</v>
      </c>
      <c r="D9" s="106">
        <v>1</v>
      </c>
      <c r="E9" s="106">
        <v>0</v>
      </c>
      <c r="F9" s="114" t="s">
        <v>97</v>
      </c>
      <c r="G9" s="107"/>
      <c r="H9" s="106"/>
      <c r="I9" s="106"/>
      <c r="J9" s="107"/>
      <c r="K9" s="108" t="s">
        <v>94</v>
      </c>
      <c r="L9" s="107"/>
    </row>
    <row r="10" spans="1:13" s="109" customFormat="1" ht="12.95" customHeight="1" x14ac:dyDescent="0.25">
      <c r="A10" s="110"/>
      <c r="B10" s="220"/>
      <c r="C10" s="110"/>
      <c r="D10" s="110"/>
      <c r="E10" s="110"/>
      <c r="F10" s="115"/>
      <c r="G10" s="111"/>
      <c r="H10" s="110"/>
      <c r="I10" s="110"/>
      <c r="J10" s="111"/>
      <c r="K10" s="113"/>
      <c r="L10" s="111"/>
    </row>
    <row r="11" spans="1:13" s="109" customFormat="1" ht="12.75" customHeight="1" x14ac:dyDescent="0.25">
      <c r="A11" s="206">
        <v>3</v>
      </c>
      <c r="B11" s="221" t="s">
        <v>129</v>
      </c>
      <c r="C11" s="207">
        <v>1</v>
      </c>
      <c r="D11" s="116">
        <v>1</v>
      </c>
      <c r="E11" s="116">
        <v>0</v>
      </c>
      <c r="F11" s="117" t="s">
        <v>97</v>
      </c>
      <c r="G11" s="107"/>
      <c r="H11" s="116"/>
      <c r="I11" s="116"/>
      <c r="J11" s="117"/>
      <c r="K11" s="108" t="s">
        <v>94</v>
      </c>
      <c r="L11" s="117"/>
    </row>
    <row r="12" spans="1:13" s="109" customFormat="1" ht="12.95" customHeight="1" x14ac:dyDescent="0.25">
      <c r="A12" s="209"/>
      <c r="B12" s="222"/>
      <c r="C12" s="118"/>
      <c r="D12" s="118"/>
      <c r="E12" s="118"/>
      <c r="F12" s="119"/>
      <c r="G12" s="119"/>
      <c r="H12" s="118"/>
      <c r="I12" s="118"/>
      <c r="J12" s="119"/>
      <c r="K12" s="113"/>
      <c r="L12" s="119"/>
    </row>
    <row r="13" spans="1:13" s="109" customFormat="1" ht="12.95" customHeight="1" x14ac:dyDescent="0.25">
      <c r="A13" s="118">
        <v>4</v>
      </c>
      <c r="B13" s="213" t="s">
        <v>43</v>
      </c>
      <c r="C13" s="118">
        <v>1</v>
      </c>
      <c r="D13" s="118">
        <v>0</v>
      </c>
      <c r="E13" s="118">
        <v>1</v>
      </c>
      <c r="F13" s="117" t="s">
        <v>97</v>
      </c>
      <c r="G13" s="116"/>
      <c r="H13" s="116" t="s">
        <v>44</v>
      </c>
      <c r="I13" s="116" t="s">
        <v>44</v>
      </c>
      <c r="J13" s="116" t="s">
        <v>44</v>
      </c>
      <c r="K13" s="116" t="s">
        <v>44</v>
      </c>
      <c r="L13" s="116" t="s">
        <v>44</v>
      </c>
    </row>
    <row r="14" spans="1:13" s="109" customFormat="1" ht="13.5" customHeight="1" x14ac:dyDescent="0.25">
      <c r="A14" s="120">
        <v>5</v>
      </c>
      <c r="B14" s="213" t="s">
        <v>74</v>
      </c>
      <c r="C14" s="121">
        <v>1</v>
      </c>
      <c r="D14" s="121">
        <v>1</v>
      </c>
      <c r="E14" s="121">
        <v>0</v>
      </c>
      <c r="F14" s="122" t="s">
        <v>97</v>
      </c>
      <c r="G14" s="122"/>
      <c r="H14" s="121"/>
      <c r="I14" s="121" t="s">
        <v>75</v>
      </c>
      <c r="J14" s="122"/>
      <c r="K14" s="116" t="s">
        <v>44</v>
      </c>
      <c r="L14" s="123" t="s">
        <v>94</v>
      </c>
    </row>
    <row r="15" spans="1:13" s="109" customFormat="1" ht="12.95" customHeight="1" x14ac:dyDescent="0.25">
      <c r="A15" s="118">
        <v>6</v>
      </c>
      <c r="B15" s="212" t="str">
        <f>'[1]Lamp 3'!$B$993</f>
        <v>Penyusun Laporan Keuangan</v>
      </c>
      <c r="C15" s="116">
        <v>1</v>
      </c>
      <c r="D15" s="116">
        <v>0</v>
      </c>
      <c r="E15" s="116">
        <v>1</v>
      </c>
      <c r="F15" s="117" t="s">
        <v>97</v>
      </c>
      <c r="G15" s="106"/>
      <c r="H15" s="116" t="s">
        <v>75</v>
      </c>
      <c r="I15" s="116" t="s">
        <v>76</v>
      </c>
      <c r="J15" s="116" t="s">
        <v>44</v>
      </c>
      <c r="K15" s="116" t="s">
        <v>44</v>
      </c>
      <c r="L15" s="116" t="s">
        <v>44</v>
      </c>
    </row>
    <row r="16" spans="1:13" s="109" customFormat="1" ht="12.95" customHeight="1" x14ac:dyDescent="0.25">
      <c r="A16" s="120">
        <v>7</v>
      </c>
      <c r="B16" s="212" t="str">
        <f>'[1]Lamp 3'!$B$994</f>
        <v>Bendahara</v>
      </c>
      <c r="C16" s="116">
        <v>1</v>
      </c>
      <c r="D16" s="116">
        <v>0</v>
      </c>
      <c r="E16" s="116">
        <v>1</v>
      </c>
      <c r="F16" s="117" t="s">
        <v>97</v>
      </c>
      <c r="G16" s="106"/>
      <c r="H16" s="106" t="s">
        <v>44</v>
      </c>
      <c r="I16" s="106" t="s">
        <v>44</v>
      </c>
      <c r="J16" s="116" t="s">
        <v>44</v>
      </c>
      <c r="K16" s="116" t="s">
        <v>44</v>
      </c>
      <c r="L16" s="116" t="s">
        <v>44</v>
      </c>
    </row>
    <row r="17" spans="1:56" s="109" customFormat="1" ht="12.95" customHeight="1" x14ac:dyDescent="0.25">
      <c r="A17" s="118">
        <v>8</v>
      </c>
      <c r="B17" s="212" t="str">
        <f>'[1]Lamp 3'!$B$995</f>
        <v>Pengelola Gaji</v>
      </c>
      <c r="C17" s="116">
        <v>1</v>
      </c>
      <c r="D17" s="116">
        <v>0</v>
      </c>
      <c r="E17" s="116">
        <v>1</v>
      </c>
      <c r="F17" s="117" t="s">
        <v>97</v>
      </c>
      <c r="G17" s="106"/>
      <c r="H17" s="106" t="s">
        <v>44</v>
      </c>
      <c r="I17" s="106" t="s">
        <v>44</v>
      </c>
      <c r="J17" s="116" t="s">
        <v>44</v>
      </c>
      <c r="K17" s="116" t="s">
        <v>44</v>
      </c>
      <c r="L17" s="108"/>
    </row>
    <row r="18" spans="1:56" s="109" customFormat="1" ht="13.5" customHeight="1" x14ac:dyDescent="0.25">
      <c r="A18" s="120">
        <v>9</v>
      </c>
      <c r="B18" s="212" t="str">
        <f>'[1]Lamp 3'!$B$996</f>
        <v>Verifikator Data Laporan Keuangan</v>
      </c>
      <c r="C18" s="116">
        <v>1</v>
      </c>
      <c r="D18" s="116">
        <v>1</v>
      </c>
      <c r="E18" s="116">
        <v>0</v>
      </c>
      <c r="F18" s="117" t="s">
        <v>97</v>
      </c>
      <c r="G18" s="117"/>
      <c r="H18" s="116" t="s">
        <v>44</v>
      </c>
      <c r="I18" s="116" t="s">
        <v>44</v>
      </c>
      <c r="J18" s="117"/>
      <c r="K18" s="116" t="s">
        <v>44</v>
      </c>
      <c r="L18" s="108" t="s">
        <v>94</v>
      </c>
    </row>
    <row r="19" spans="1:56" s="109" customFormat="1" ht="12.95" customHeight="1" x14ac:dyDescent="0.25">
      <c r="A19" s="118">
        <v>10</v>
      </c>
      <c r="B19" s="93" t="str">
        <f>'[1]Lamp 3'!$B$997</f>
        <v xml:space="preserve">Pengolah Data Laporan Pertanggungjawaban Kegiatan </v>
      </c>
      <c r="C19" s="116">
        <v>1</v>
      </c>
      <c r="D19" s="116">
        <v>1</v>
      </c>
      <c r="E19" s="116">
        <v>0</v>
      </c>
      <c r="F19" s="117" t="s">
        <v>97</v>
      </c>
      <c r="G19" s="119"/>
      <c r="H19" s="116"/>
      <c r="I19" s="116" t="s">
        <v>44</v>
      </c>
      <c r="J19" s="119"/>
      <c r="K19" s="116" t="s">
        <v>44</v>
      </c>
      <c r="L19" s="108" t="s">
        <v>94</v>
      </c>
    </row>
    <row r="20" spans="1:56" s="109" customFormat="1" ht="12.95" customHeight="1" x14ac:dyDescent="0.25">
      <c r="A20" s="120">
        <v>11</v>
      </c>
      <c r="B20" s="212" t="str">
        <f>'[1]Lamp 3'!$B$998</f>
        <v>Pengelola Sumber Pendapatan Asli Daerah</v>
      </c>
      <c r="C20" s="116">
        <v>1</v>
      </c>
      <c r="D20" s="116">
        <v>0</v>
      </c>
      <c r="E20" s="116">
        <v>1</v>
      </c>
      <c r="F20" s="117" t="s">
        <v>97</v>
      </c>
      <c r="G20" s="116"/>
      <c r="H20" s="116" t="s">
        <v>44</v>
      </c>
      <c r="I20" s="116" t="s">
        <v>44</v>
      </c>
      <c r="J20" s="116" t="s">
        <v>44</v>
      </c>
      <c r="K20" s="116" t="s">
        <v>44</v>
      </c>
      <c r="L20" s="116" t="s">
        <v>44</v>
      </c>
    </row>
    <row r="21" spans="1:56" s="109" customFormat="1" ht="12.95" customHeight="1" x14ac:dyDescent="0.25">
      <c r="A21" s="118">
        <v>12</v>
      </c>
      <c r="B21" s="212" t="str">
        <f>'[1]Lamp 3'!$B$999</f>
        <v>Pengelola Pemanfaatan Barang Milik Daerah</v>
      </c>
      <c r="C21" s="116">
        <v>1</v>
      </c>
      <c r="D21" s="116">
        <v>0</v>
      </c>
      <c r="E21" s="116">
        <v>1</v>
      </c>
      <c r="F21" s="117" t="s">
        <v>97</v>
      </c>
      <c r="G21" s="116"/>
      <c r="H21" s="116" t="s">
        <v>75</v>
      </c>
      <c r="I21" s="116"/>
      <c r="J21" s="116" t="s">
        <v>44</v>
      </c>
      <c r="K21" s="116" t="s">
        <v>44</v>
      </c>
      <c r="L21" s="116" t="s">
        <v>44</v>
      </c>
    </row>
    <row r="22" spans="1:56" s="109" customFormat="1" ht="12.95" customHeight="1" x14ac:dyDescent="0.25">
      <c r="A22" s="120">
        <v>13</v>
      </c>
      <c r="B22" s="212" t="str">
        <f>'[1]Lamp 3'!$B$1000</f>
        <v>Pengelola Penilaian Kinerja Pegawai</v>
      </c>
      <c r="C22" s="121">
        <v>1</v>
      </c>
      <c r="D22" s="121">
        <v>0</v>
      </c>
      <c r="E22" s="121">
        <v>1</v>
      </c>
      <c r="F22" s="117" t="s">
        <v>97</v>
      </c>
      <c r="G22" s="116"/>
      <c r="H22" s="116" t="s">
        <v>75</v>
      </c>
      <c r="I22" s="116" t="s">
        <v>75</v>
      </c>
      <c r="J22" s="116" t="s">
        <v>75</v>
      </c>
      <c r="K22" s="116" t="s">
        <v>44</v>
      </c>
      <c r="L22" s="116" t="s">
        <v>44</v>
      </c>
    </row>
    <row r="23" spans="1:56" s="109" customFormat="1" ht="12.95" customHeight="1" x14ac:dyDescent="0.25">
      <c r="A23" s="124">
        <v>14</v>
      </c>
      <c r="B23" s="223" t="s">
        <v>131</v>
      </c>
      <c r="C23" s="116">
        <v>1</v>
      </c>
      <c r="D23" s="116">
        <v>1</v>
      </c>
      <c r="E23" s="116">
        <v>0</v>
      </c>
      <c r="F23" s="117" t="s">
        <v>97</v>
      </c>
      <c r="G23" s="117"/>
      <c r="H23" s="116"/>
      <c r="I23" s="116"/>
      <c r="J23" s="117"/>
      <c r="K23" s="108" t="s">
        <v>94</v>
      </c>
      <c r="L23" s="117"/>
    </row>
    <row r="24" spans="1:56" s="109" customFormat="1" ht="12.95" customHeight="1" x14ac:dyDescent="0.25">
      <c r="A24" s="118"/>
      <c r="B24" s="112"/>
      <c r="C24" s="118"/>
      <c r="D24" s="118"/>
      <c r="E24" s="118"/>
      <c r="F24" s="119"/>
      <c r="G24" s="119"/>
      <c r="H24" s="118"/>
      <c r="I24" s="118"/>
      <c r="J24" s="119"/>
      <c r="K24" s="113"/>
      <c r="L24" s="119"/>
    </row>
    <row r="25" spans="1:56" s="109" customFormat="1" ht="12.95" customHeight="1" x14ac:dyDescent="0.25">
      <c r="A25" s="124">
        <v>15</v>
      </c>
      <c r="B25" s="212" t="str">
        <f>'[1]Lamp 3'!$B$1001</f>
        <v>Analis Tatalaksana</v>
      </c>
      <c r="C25" s="121">
        <v>1</v>
      </c>
      <c r="D25" s="121">
        <v>0</v>
      </c>
      <c r="E25" s="121">
        <v>1</v>
      </c>
      <c r="F25" s="122" t="s">
        <v>97</v>
      </c>
      <c r="G25" s="121"/>
      <c r="H25" s="121" t="s">
        <v>75</v>
      </c>
      <c r="I25" s="121" t="s">
        <v>75</v>
      </c>
      <c r="J25" s="121" t="s">
        <v>75</v>
      </c>
      <c r="K25" s="121" t="s">
        <v>75</v>
      </c>
      <c r="L25" s="121" t="s">
        <v>75</v>
      </c>
      <c r="M25" s="127"/>
    </row>
    <row r="26" spans="1:56" s="109" customFormat="1" ht="14.25" customHeight="1" x14ac:dyDescent="0.25">
      <c r="A26" s="116">
        <v>16</v>
      </c>
      <c r="B26" s="587" t="str">
        <f>'[1]Lamp 3'!$B$1002</f>
        <v>Penyusun Rencana Kebutuhan Rumah Tangga dan Perlengkapan</v>
      </c>
      <c r="C26" s="116">
        <v>4</v>
      </c>
      <c r="D26" s="116">
        <v>4</v>
      </c>
      <c r="E26" s="116">
        <v>0</v>
      </c>
      <c r="F26" s="214" t="s">
        <v>97</v>
      </c>
      <c r="G26" s="214"/>
      <c r="H26" s="106" t="s">
        <v>44</v>
      </c>
      <c r="I26" s="106" t="s">
        <v>75</v>
      </c>
      <c r="J26" s="214"/>
      <c r="K26" s="106" t="s">
        <v>75</v>
      </c>
      <c r="L26" s="108" t="s">
        <v>94</v>
      </c>
      <c r="M26" s="127"/>
    </row>
    <row r="27" spans="1:56" s="109" customFormat="1" ht="15" customHeight="1" x14ac:dyDescent="0.25">
      <c r="A27" s="124"/>
      <c r="B27" s="588"/>
      <c r="C27" s="124"/>
      <c r="D27" s="124"/>
      <c r="E27" s="124"/>
      <c r="F27" s="125"/>
      <c r="G27" s="220"/>
      <c r="H27" s="130"/>
      <c r="I27" s="130"/>
      <c r="J27" s="220"/>
      <c r="K27" s="130"/>
      <c r="L27" s="126" t="s">
        <v>94</v>
      </c>
      <c r="M27" s="127"/>
    </row>
    <row r="28" spans="1:56" s="109" customFormat="1" ht="15" customHeight="1" x14ac:dyDescent="0.25">
      <c r="A28" s="124"/>
      <c r="B28" s="588"/>
      <c r="C28" s="124"/>
      <c r="D28" s="124"/>
      <c r="E28" s="124"/>
      <c r="F28" s="125"/>
      <c r="G28" s="220"/>
      <c r="H28" s="130"/>
      <c r="I28" s="130"/>
      <c r="J28" s="220"/>
      <c r="K28" s="130"/>
      <c r="L28" s="126" t="s">
        <v>94</v>
      </c>
      <c r="M28" s="127"/>
    </row>
    <row r="29" spans="1:56" s="109" customFormat="1" ht="13.5" customHeight="1" x14ac:dyDescent="0.25">
      <c r="A29" s="124"/>
      <c r="B29" s="589"/>
      <c r="C29" s="124"/>
      <c r="D29" s="124"/>
      <c r="E29" s="124"/>
      <c r="F29" s="125"/>
      <c r="G29" s="220"/>
      <c r="H29" s="130"/>
      <c r="I29" s="130"/>
      <c r="J29" s="220"/>
      <c r="K29" s="130"/>
      <c r="L29" s="126" t="s">
        <v>94</v>
      </c>
      <c r="M29" s="127"/>
    </row>
    <row r="30" spans="1:56" s="109" customFormat="1" ht="15" customHeight="1" x14ac:dyDescent="0.25">
      <c r="A30" s="116">
        <v>17</v>
      </c>
      <c r="B30" s="217" t="str">
        <f>'[1]Lamp 3'!$B$1003</f>
        <v>Penyusun Bahan Kebijakan</v>
      </c>
      <c r="C30" s="116">
        <v>1</v>
      </c>
      <c r="D30" s="116">
        <v>1</v>
      </c>
      <c r="E30" s="116">
        <v>0</v>
      </c>
      <c r="F30" s="117" t="s">
        <v>97</v>
      </c>
      <c r="G30" s="214"/>
      <c r="H30" s="116"/>
      <c r="I30" s="116"/>
      <c r="J30" s="117"/>
      <c r="K30" s="126" t="s">
        <v>94</v>
      </c>
      <c r="L30" s="108"/>
      <c r="M30" s="127"/>
    </row>
    <row r="31" spans="1:56" s="244" customFormat="1" ht="15" customHeight="1" x14ac:dyDescent="0.25">
      <c r="A31" s="118"/>
      <c r="B31" s="218"/>
      <c r="C31" s="118"/>
      <c r="D31" s="118"/>
      <c r="E31" s="118"/>
      <c r="F31" s="119"/>
      <c r="G31" s="119"/>
      <c r="H31" s="118"/>
      <c r="I31" s="118"/>
      <c r="J31" s="119"/>
      <c r="K31" s="113"/>
      <c r="L31" s="113"/>
      <c r="M31" s="128"/>
      <c r="N31" s="127"/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  <c r="AB31" s="127"/>
      <c r="AC31" s="127"/>
      <c r="AD31" s="127"/>
      <c r="AE31" s="127"/>
      <c r="AF31" s="127"/>
      <c r="AG31" s="127"/>
      <c r="AH31" s="127"/>
      <c r="AI31" s="127"/>
      <c r="AJ31" s="127"/>
      <c r="AK31" s="127"/>
      <c r="AL31" s="127"/>
      <c r="AM31" s="127"/>
      <c r="AN31" s="127"/>
      <c r="AO31" s="127"/>
      <c r="AP31" s="127"/>
      <c r="AQ31" s="127"/>
      <c r="AR31" s="127"/>
      <c r="AS31" s="127"/>
      <c r="AT31" s="127"/>
      <c r="AU31" s="127"/>
      <c r="AV31" s="127"/>
      <c r="AW31" s="127"/>
      <c r="AX31" s="127"/>
      <c r="AY31" s="127"/>
      <c r="AZ31" s="127"/>
      <c r="BA31" s="127"/>
      <c r="BB31" s="127"/>
      <c r="BC31" s="127"/>
      <c r="BD31" s="245"/>
    </row>
    <row r="32" spans="1:56" s="109" customFormat="1" ht="12.95" customHeight="1" x14ac:dyDescent="0.25">
      <c r="A32" s="124">
        <v>18</v>
      </c>
      <c r="B32" s="252" t="str">
        <f>'[1]Lamp 3'!$B$1004</f>
        <v>Pengelola Kepegawaian</v>
      </c>
      <c r="C32" s="124">
        <v>1</v>
      </c>
      <c r="D32" s="124">
        <v>1</v>
      </c>
      <c r="E32" s="124">
        <v>0</v>
      </c>
      <c r="F32" s="125" t="s">
        <v>97</v>
      </c>
      <c r="G32" s="125"/>
      <c r="H32" s="124" t="s">
        <v>75</v>
      </c>
      <c r="I32" s="124"/>
      <c r="J32" s="125"/>
      <c r="K32" s="126" t="s">
        <v>94</v>
      </c>
      <c r="L32" s="125"/>
      <c r="M32" s="128"/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  <c r="AB32" s="127"/>
      <c r="AC32" s="127"/>
      <c r="AD32" s="127"/>
      <c r="AE32" s="127"/>
      <c r="AF32" s="127"/>
      <c r="AG32" s="127"/>
      <c r="AH32" s="127"/>
      <c r="AI32" s="127"/>
      <c r="AJ32" s="127"/>
      <c r="AK32" s="127"/>
      <c r="AL32" s="127"/>
      <c r="AM32" s="127"/>
      <c r="AN32" s="127"/>
      <c r="AO32" s="127"/>
      <c r="AP32" s="127"/>
      <c r="AQ32" s="127"/>
      <c r="AR32" s="127"/>
      <c r="AS32" s="127"/>
      <c r="AT32" s="127"/>
      <c r="AU32" s="127"/>
      <c r="AV32" s="127"/>
      <c r="AW32" s="127"/>
      <c r="AX32" s="127"/>
      <c r="AY32" s="127"/>
      <c r="AZ32" s="127"/>
      <c r="BA32" s="127"/>
      <c r="BB32" s="127"/>
      <c r="BC32" s="127"/>
    </row>
    <row r="33" spans="1:12" s="109" customFormat="1" ht="12.95" customHeight="1" x14ac:dyDescent="0.25">
      <c r="A33" s="118"/>
      <c r="B33" s="218"/>
      <c r="C33" s="118"/>
      <c r="D33" s="118"/>
      <c r="E33" s="118"/>
      <c r="F33" s="119"/>
      <c r="G33" s="119"/>
      <c r="H33" s="118"/>
      <c r="I33" s="118"/>
      <c r="J33" s="119"/>
      <c r="K33" s="113"/>
      <c r="L33" s="119"/>
    </row>
    <row r="34" spans="1:12" s="109" customFormat="1" ht="12.95" customHeight="1" x14ac:dyDescent="0.25">
      <c r="A34" s="116">
        <v>19</v>
      </c>
      <c r="B34" s="212" t="str">
        <f>'[1]Lamp 3'!$B$1005</f>
        <v>Pengelola Surat</v>
      </c>
      <c r="C34" s="121">
        <v>1</v>
      </c>
      <c r="D34" s="121">
        <v>1</v>
      </c>
      <c r="E34" s="121">
        <v>0</v>
      </c>
      <c r="F34" s="117" t="s">
        <v>97</v>
      </c>
      <c r="G34" s="125"/>
      <c r="H34" s="116" t="s">
        <v>75</v>
      </c>
      <c r="I34" s="116" t="s">
        <v>75</v>
      </c>
      <c r="J34" s="122"/>
      <c r="K34" s="108"/>
      <c r="L34" s="108" t="s">
        <v>94</v>
      </c>
    </row>
    <row r="35" spans="1:12" s="109" customFormat="1" ht="12.95" customHeight="1" x14ac:dyDescent="0.25">
      <c r="A35" s="121">
        <v>20</v>
      </c>
      <c r="B35" s="212" t="str">
        <f>'[1]Lamp 3'!$B$1006</f>
        <v>Pengadministrasi Persuratan</v>
      </c>
      <c r="C35" s="118">
        <v>1</v>
      </c>
      <c r="D35" s="118"/>
      <c r="E35" s="118">
        <v>0</v>
      </c>
      <c r="F35" s="117" t="s">
        <v>97</v>
      </c>
      <c r="G35" s="117"/>
      <c r="H35" s="116" t="s">
        <v>75</v>
      </c>
      <c r="I35" s="116" t="s">
        <v>75</v>
      </c>
      <c r="J35" s="117"/>
      <c r="K35" s="108"/>
      <c r="L35" s="108" t="s">
        <v>94</v>
      </c>
    </row>
    <row r="36" spans="1:12" s="109" customFormat="1" ht="12.95" customHeight="1" x14ac:dyDescent="0.25">
      <c r="A36" s="116">
        <v>21</v>
      </c>
      <c r="B36" s="217" t="str">
        <f>'[1]Lamp 3'!$B$1007</f>
        <v>Petugas Keamanan</v>
      </c>
      <c r="C36" s="116">
        <v>2</v>
      </c>
      <c r="D36" s="116">
        <v>2</v>
      </c>
      <c r="E36" s="116">
        <v>0</v>
      </c>
      <c r="F36" s="117" t="s">
        <v>97</v>
      </c>
      <c r="G36" s="214"/>
      <c r="H36" s="116" t="s">
        <v>75</v>
      </c>
      <c r="I36" s="116" t="s">
        <v>75</v>
      </c>
      <c r="J36" s="117"/>
      <c r="K36" s="108"/>
      <c r="L36" s="108" t="s">
        <v>94</v>
      </c>
    </row>
    <row r="37" spans="1:12" s="109" customFormat="1" ht="12.95" customHeight="1" x14ac:dyDescent="0.25">
      <c r="A37" s="118"/>
      <c r="B37" s="218"/>
      <c r="C37" s="118"/>
      <c r="D37" s="118"/>
      <c r="E37" s="118"/>
      <c r="F37" s="119"/>
      <c r="G37" s="112"/>
      <c r="H37" s="118" t="s">
        <v>75</v>
      </c>
      <c r="I37" s="118" t="s">
        <v>75</v>
      </c>
      <c r="J37" s="119"/>
      <c r="K37" s="113"/>
      <c r="L37" s="113" t="s">
        <v>94</v>
      </c>
    </row>
    <row r="38" spans="1:12" s="109" customFormat="1" ht="12.95" customHeight="1" x14ac:dyDescent="0.25">
      <c r="A38" s="116">
        <v>22</v>
      </c>
      <c r="B38" s="217" t="str">
        <f>'[1]Lamp 3'!$B$1008</f>
        <v xml:space="preserve">Pengemudi </v>
      </c>
      <c r="C38" s="116">
        <v>2</v>
      </c>
      <c r="D38" s="116">
        <v>2</v>
      </c>
      <c r="E38" s="116">
        <v>0</v>
      </c>
      <c r="F38" s="117" t="s">
        <v>97</v>
      </c>
      <c r="G38" s="117"/>
      <c r="H38" s="116" t="s">
        <v>44</v>
      </c>
      <c r="I38" s="116" t="s">
        <v>75</v>
      </c>
      <c r="J38" s="117"/>
      <c r="K38" s="117"/>
      <c r="L38" s="108" t="s">
        <v>94</v>
      </c>
    </row>
    <row r="39" spans="1:12" s="109" customFormat="1" ht="12.95" customHeight="1" x14ac:dyDescent="0.25">
      <c r="A39" s="118"/>
      <c r="B39" s="218"/>
      <c r="C39" s="118"/>
      <c r="D39" s="118"/>
      <c r="E39" s="118"/>
      <c r="F39" s="119"/>
      <c r="G39" s="119"/>
      <c r="H39" s="118" t="s">
        <v>44</v>
      </c>
      <c r="I39" s="118" t="s">
        <v>44</v>
      </c>
      <c r="J39" s="119"/>
      <c r="K39" s="119"/>
      <c r="L39" s="113" t="s">
        <v>94</v>
      </c>
    </row>
    <row r="40" spans="1:12" s="109" customFormat="1" ht="12.95" customHeight="1" x14ac:dyDescent="0.25">
      <c r="A40" s="116">
        <v>23</v>
      </c>
      <c r="B40" s="217" t="str">
        <f>'[1]Lamp 3'!$B$1009</f>
        <v>Pramu Kebersihan</v>
      </c>
      <c r="C40" s="116">
        <v>3</v>
      </c>
      <c r="D40" s="116">
        <v>3</v>
      </c>
      <c r="E40" s="116">
        <v>0</v>
      </c>
      <c r="F40" s="117" t="s">
        <v>97</v>
      </c>
      <c r="G40" s="117"/>
      <c r="H40" s="116" t="s">
        <v>44</v>
      </c>
      <c r="I40" s="116" t="s">
        <v>44</v>
      </c>
      <c r="J40" s="117"/>
      <c r="K40" s="108"/>
      <c r="L40" s="108" t="s">
        <v>94</v>
      </c>
    </row>
    <row r="41" spans="1:12" s="109" customFormat="1" ht="12.95" customHeight="1" x14ac:dyDescent="0.25">
      <c r="A41" s="124"/>
      <c r="B41" s="191"/>
      <c r="C41" s="124"/>
      <c r="D41" s="124"/>
      <c r="E41" s="124"/>
      <c r="F41" s="125"/>
      <c r="G41" s="125"/>
      <c r="H41" s="124" t="s">
        <v>44</v>
      </c>
      <c r="I41" s="124" t="s">
        <v>44</v>
      </c>
      <c r="J41" s="125"/>
      <c r="K41" s="126"/>
      <c r="L41" s="126" t="s">
        <v>94</v>
      </c>
    </row>
    <row r="42" spans="1:12" s="109" customFormat="1" ht="12.95" customHeight="1" x14ac:dyDescent="0.25">
      <c r="A42" s="118"/>
      <c r="B42" s="218"/>
      <c r="C42" s="118"/>
      <c r="D42" s="118"/>
      <c r="E42" s="118"/>
      <c r="F42" s="119"/>
      <c r="G42" s="119"/>
      <c r="H42" s="118" t="s">
        <v>44</v>
      </c>
      <c r="I42" s="118" t="s">
        <v>44</v>
      </c>
      <c r="J42" s="119"/>
      <c r="K42" s="113"/>
      <c r="L42" s="126" t="s">
        <v>94</v>
      </c>
    </row>
    <row r="43" spans="1:12" s="109" customFormat="1" ht="15.75" customHeight="1" x14ac:dyDescent="0.25">
      <c r="A43" s="106">
        <v>24</v>
      </c>
      <c r="B43" s="215" t="s">
        <v>46</v>
      </c>
      <c r="C43" s="106">
        <v>1</v>
      </c>
      <c r="D43" s="106">
        <v>1</v>
      </c>
      <c r="E43" s="106">
        <v>0</v>
      </c>
      <c r="F43" s="107" t="s">
        <v>101</v>
      </c>
      <c r="G43" s="214"/>
      <c r="H43" s="106"/>
      <c r="I43" s="106"/>
      <c r="J43" s="107"/>
      <c r="K43" s="108" t="s">
        <v>94</v>
      </c>
      <c r="L43" s="117"/>
    </row>
    <row r="44" spans="1:12" s="109" customFormat="1" ht="12.95" customHeight="1" x14ac:dyDescent="0.25">
      <c r="A44" s="118"/>
      <c r="B44" s="129"/>
      <c r="C44" s="118"/>
      <c r="D44" s="118"/>
      <c r="E44" s="118"/>
      <c r="F44" s="119"/>
      <c r="G44" s="119"/>
      <c r="H44" s="118"/>
      <c r="I44" s="118"/>
      <c r="J44" s="119"/>
      <c r="K44" s="119"/>
      <c r="L44" s="119"/>
    </row>
    <row r="45" spans="1:12" s="109" customFormat="1" ht="12.95" customHeight="1" x14ac:dyDescent="0.25">
      <c r="A45" s="106">
        <v>25</v>
      </c>
      <c r="B45" s="223" t="s">
        <v>134</v>
      </c>
      <c r="C45" s="116">
        <v>1</v>
      </c>
      <c r="D45" s="116">
        <v>1</v>
      </c>
      <c r="E45" s="116">
        <v>0</v>
      </c>
      <c r="F45" s="117" t="s">
        <v>101</v>
      </c>
      <c r="G45" s="117"/>
      <c r="H45" s="116" t="s">
        <v>44</v>
      </c>
      <c r="I45" s="116"/>
      <c r="J45" s="117"/>
      <c r="K45" s="108" t="s">
        <v>94</v>
      </c>
      <c r="L45" s="117"/>
    </row>
    <row r="46" spans="1:12" s="109" customFormat="1" ht="12.95" customHeight="1" x14ac:dyDescent="0.25">
      <c r="A46" s="110"/>
      <c r="B46" s="112"/>
      <c r="C46" s="118"/>
      <c r="D46" s="118"/>
      <c r="E46" s="118"/>
      <c r="F46" s="119"/>
      <c r="G46" s="119"/>
      <c r="H46" s="118"/>
      <c r="I46" s="118"/>
      <c r="J46" s="119"/>
      <c r="K46" s="119"/>
      <c r="L46" s="119"/>
    </row>
    <row r="47" spans="1:12" s="109" customFormat="1" ht="12.95" customHeight="1" x14ac:dyDescent="0.25">
      <c r="A47" s="110">
        <v>26</v>
      </c>
      <c r="B47" s="247" t="s">
        <v>47</v>
      </c>
      <c r="C47" s="118">
        <v>1</v>
      </c>
      <c r="D47" s="118">
        <v>0</v>
      </c>
      <c r="E47" s="118">
        <v>1</v>
      </c>
      <c r="F47" s="117" t="s">
        <v>101</v>
      </c>
      <c r="G47" s="119"/>
      <c r="H47" s="118" t="s">
        <v>44</v>
      </c>
      <c r="I47" s="118" t="s">
        <v>44</v>
      </c>
      <c r="J47" s="119"/>
      <c r="K47" s="119" t="s">
        <v>44</v>
      </c>
      <c r="L47" s="119" t="s">
        <v>44</v>
      </c>
    </row>
    <row r="48" spans="1:12" s="109" customFormat="1" ht="12.95" customHeight="1" x14ac:dyDescent="0.25">
      <c r="A48" s="120">
        <v>27</v>
      </c>
      <c r="B48" s="224" t="s">
        <v>133</v>
      </c>
      <c r="C48" s="121">
        <v>1</v>
      </c>
      <c r="D48" s="121">
        <v>1</v>
      </c>
      <c r="E48" s="121">
        <v>0</v>
      </c>
      <c r="F48" s="122" t="s">
        <v>101</v>
      </c>
      <c r="G48" s="251"/>
      <c r="H48" s="121" t="s">
        <v>75</v>
      </c>
      <c r="I48" s="116"/>
      <c r="J48" s="122"/>
      <c r="K48" s="108" t="s">
        <v>94</v>
      </c>
      <c r="L48" s="123"/>
    </row>
    <row r="49" spans="1:1669" s="109" customFormat="1" ht="12.95" customHeight="1" x14ac:dyDescent="0.25">
      <c r="A49" s="116">
        <v>28</v>
      </c>
      <c r="B49" s="223" t="s">
        <v>136</v>
      </c>
      <c r="C49" s="116">
        <v>1</v>
      </c>
      <c r="D49" s="116">
        <v>0</v>
      </c>
      <c r="E49" s="116">
        <v>1</v>
      </c>
      <c r="F49" s="117" t="s">
        <v>101</v>
      </c>
      <c r="G49" s="106"/>
      <c r="H49" s="116" t="s">
        <v>44</v>
      </c>
      <c r="I49" s="116" t="s">
        <v>44</v>
      </c>
      <c r="J49" s="117"/>
      <c r="K49" s="108" t="s">
        <v>44</v>
      </c>
      <c r="L49" s="117"/>
    </row>
    <row r="50" spans="1:1669" s="109" customFormat="1" ht="12.95" customHeight="1" x14ac:dyDescent="0.25">
      <c r="A50" s="120">
        <v>29</v>
      </c>
      <c r="B50" s="227" t="s">
        <v>49</v>
      </c>
      <c r="C50" s="121">
        <v>1</v>
      </c>
      <c r="D50" s="121">
        <v>0</v>
      </c>
      <c r="E50" s="121">
        <v>1</v>
      </c>
      <c r="F50" s="117" t="s">
        <v>101</v>
      </c>
      <c r="G50" s="120"/>
      <c r="H50" s="121" t="s">
        <v>75</v>
      </c>
      <c r="I50" s="121" t="s">
        <v>75</v>
      </c>
      <c r="J50" s="120" t="s">
        <v>75</v>
      </c>
      <c r="K50" s="120" t="s">
        <v>75</v>
      </c>
      <c r="L50" s="120" t="s">
        <v>75</v>
      </c>
    </row>
    <row r="51" spans="1:1669" s="109" customFormat="1" ht="12.95" customHeight="1" x14ac:dyDescent="0.25">
      <c r="A51" s="106">
        <v>30</v>
      </c>
      <c r="B51" s="227" t="s">
        <v>50</v>
      </c>
      <c r="C51" s="116">
        <v>1</v>
      </c>
      <c r="D51" s="116">
        <v>1</v>
      </c>
      <c r="E51" s="116">
        <v>0</v>
      </c>
      <c r="F51" s="117" t="s">
        <v>101</v>
      </c>
      <c r="G51" s="117"/>
      <c r="H51" s="121" t="s">
        <v>75</v>
      </c>
      <c r="I51" s="121" t="s">
        <v>75</v>
      </c>
      <c r="J51" s="117"/>
      <c r="K51" s="108"/>
      <c r="L51" s="108" t="s">
        <v>94</v>
      </c>
    </row>
    <row r="52" spans="1:1669" s="109" customFormat="1" ht="15" customHeight="1" x14ac:dyDescent="0.25">
      <c r="A52" s="106">
        <v>31</v>
      </c>
      <c r="B52" s="590" t="s">
        <v>51</v>
      </c>
      <c r="C52" s="106">
        <v>1</v>
      </c>
      <c r="D52" s="106">
        <v>1</v>
      </c>
      <c r="E52" s="106">
        <v>1</v>
      </c>
      <c r="F52" s="214" t="s">
        <v>101</v>
      </c>
      <c r="G52" s="107"/>
      <c r="H52" s="116" t="s">
        <v>75</v>
      </c>
      <c r="I52" s="116"/>
      <c r="J52" s="117"/>
      <c r="K52" s="108" t="s">
        <v>94</v>
      </c>
      <c r="L52" s="117"/>
    </row>
    <row r="53" spans="1:1669" s="109" customFormat="1" ht="13.5" customHeight="1" x14ac:dyDescent="0.25">
      <c r="A53" s="110"/>
      <c r="B53" s="591"/>
      <c r="C53" s="118"/>
      <c r="D53" s="118"/>
      <c r="E53" s="118"/>
      <c r="F53" s="119"/>
      <c r="G53" s="119"/>
      <c r="H53" s="118"/>
      <c r="I53" s="118"/>
      <c r="J53" s="119"/>
      <c r="K53" s="113"/>
      <c r="L53" s="119"/>
    </row>
    <row r="54" spans="1:1669" s="109" customFormat="1" ht="16.5" customHeight="1" x14ac:dyDescent="0.25">
      <c r="A54" s="120">
        <v>32</v>
      </c>
      <c r="B54" s="230" t="s">
        <v>135</v>
      </c>
      <c r="C54" s="124">
        <v>1</v>
      </c>
      <c r="D54" s="124">
        <v>0</v>
      </c>
      <c r="E54" s="124">
        <v>1</v>
      </c>
      <c r="F54" s="214" t="s">
        <v>101</v>
      </c>
      <c r="G54" s="116"/>
      <c r="H54" s="116" t="s">
        <v>75</v>
      </c>
      <c r="I54" s="116" t="s">
        <v>75</v>
      </c>
      <c r="J54" s="120" t="s">
        <v>75</v>
      </c>
      <c r="K54" s="120" t="s">
        <v>75</v>
      </c>
      <c r="L54" s="120" t="s">
        <v>75</v>
      </c>
    </row>
    <row r="55" spans="1:1669" s="109" customFormat="1" ht="16.5" customHeight="1" x14ac:dyDescent="0.25">
      <c r="A55" s="106">
        <v>33</v>
      </c>
      <c r="B55" s="233" t="s">
        <v>52</v>
      </c>
      <c r="C55" s="116">
        <v>1</v>
      </c>
      <c r="D55" s="116">
        <v>1</v>
      </c>
      <c r="E55" s="116">
        <v>0</v>
      </c>
      <c r="F55" s="214" t="s">
        <v>101</v>
      </c>
      <c r="G55" s="117"/>
      <c r="H55" s="116" t="s">
        <v>75</v>
      </c>
      <c r="I55" s="116" t="s">
        <v>75</v>
      </c>
      <c r="J55" s="125"/>
      <c r="K55" s="125"/>
      <c r="L55" s="108" t="s">
        <v>94</v>
      </c>
    </row>
    <row r="56" spans="1:1669" s="109" customFormat="1" ht="16.5" customHeight="1" x14ac:dyDescent="0.25">
      <c r="A56" s="120">
        <v>34</v>
      </c>
      <c r="B56" s="233" t="s">
        <v>53</v>
      </c>
      <c r="C56" s="116"/>
      <c r="D56" s="116"/>
      <c r="E56" s="116"/>
      <c r="F56" s="214" t="s">
        <v>101</v>
      </c>
      <c r="G56" s="117"/>
      <c r="H56" s="116" t="s">
        <v>75</v>
      </c>
      <c r="I56" s="116"/>
      <c r="J56" s="117"/>
      <c r="K56" s="108" t="s">
        <v>94</v>
      </c>
      <c r="L56" s="117"/>
      <c r="M56" s="128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127"/>
      <c r="BD56" s="127"/>
      <c r="BE56" s="127"/>
      <c r="BF56" s="127"/>
      <c r="BG56" s="127"/>
      <c r="BH56" s="127"/>
      <c r="BI56" s="127"/>
      <c r="BJ56" s="127"/>
      <c r="BK56" s="127"/>
      <c r="BL56" s="127"/>
      <c r="BM56" s="127"/>
      <c r="BN56" s="127"/>
      <c r="BO56" s="127"/>
      <c r="BP56" s="127"/>
      <c r="BQ56" s="127"/>
      <c r="BR56" s="127"/>
      <c r="BS56" s="127"/>
      <c r="BT56" s="127"/>
      <c r="BU56" s="127"/>
      <c r="BV56" s="127"/>
      <c r="BW56" s="127"/>
      <c r="BX56" s="127"/>
      <c r="BY56" s="127"/>
      <c r="BZ56" s="127"/>
      <c r="CA56" s="127"/>
      <c r="CB56" s="127"/>
      <c r="CC56" s="127"/>
      <c r="CD56" s="127"/>
      <c r="CE56" s="127"/>
      <c r="CF56" s="127"/>
      <c r="CG56" s="127"/>
      <c r="CH56" s="127"/>
      <c r="CI56" s="127"/>
      <c r="CJ56" s="127"/>
      <c r="CK56" s="127"/>
      <c r="CL56" s="127"/>
      <c r="CM56" s="127"/>
      <c r="CN56" s="127"/>
      <c r="CO56" s="127"/>
      <c r="CP56" s="127"/>
      <c r="CQ56" s="127"/>
      <c r="CR56" s="127"/>
      <c r="CS56" s="127"/>
      <c r="CT56" s="127"/>
      <c r="CU56" s="127"/>
      <c r="CV56" s="127"/>
      <c r="CW56" s="127"/>
      <c r="CX56" s="127"/>
      <c r="CY56" s="127"/>
      <c r="CZ56" s="127"/>
      <c r="DA56" s="127"/>
      <c r="DB56" s="127"/>
      <c r="DC56" s="127"/>
      <c r="DD56" s="127"/>
      <c r="DE56" s="127"/>
      <c r="DF56" s="127"/>
      <c r="DG56" s="127"/>
      <c r="DH56" s="127"/>
      <c r="DI56" s="127"/>
      <c r="DJ56" s="127"/>
      <c r="DK56" s="127"/>
      <c r="DL56" s="127"/>
      <c r="DM56" s="127"/>
      <c r="DN56" s="127"/>
      <c r="DO56" s="127"/>
      <c r="DP56" s="127"/>
      <c r="DQ56" s="127"/>
      <c r="DR56" s="127"/>
      <c r="DS56" s="127"/>
      <c r="DT56" s="127"/>
      <c r="DU56" s="127"/>
      <c r="DV56" s="127"/>
      <c r="DW56" s="127"/>
      <c r="DX56" s="127"/>
      <c r="DY56" s="127"/>
      <c r="DZ56" s="127"/>
      <c r="EA56" s="127"/>
      <c r="EB56" s="127"/>
      <c r="EC56" s="127"/>
      <c r="ED56" s="127"/>
      <c r="EE56" s="127"/>
      <c r="EF56" s="127"/>
      <c r="EG56" s="127"/>
      <c r="EH56" s="127"/>
      <c r="EI56" s="127"/>
      <c r="EJ56" s="127"/>
      <c r="EK56" s="127"/>
      <c r="EL56" s="127"/>
      <c r="EM56" s="127"/>
      <c r="EN56" s="127"/>
      <c r="EO56" s="127"/>
      <c r="EP56" s="127"/>
      <c r="EQ56" s="127"/>
      <c r="ER56" s="127"/>
      <c r="ES56" s="127"/>
      <c r="ET56" s="127"/>
      <c r="EU56" s="127"/>
      <c r="EV56" s="127"/>
      <c r="EW56" s="127"/>
      <c r="EX56" s="127"/>
      <c r="EY56" s="127"/>
      <c r="EZ56" s="127"/>
      <c r="FA56" s="127"/>
      <c r="FB56" s="127"/>
      <c r="FC56" s="127"/>
      <c r="FD56" s="127"/>
      <c r="FE56" s="127"/>
      <c r="FF56" s="127"/>
      <c r="FG56" s="127"/>
      <c r="FH56" s="127"/>
      <c r="FI56" s="127"/>
      <c r="FJ56" s="127"/>
      <c r="FK56" s="127"/>
      <c r="FL56" s="127"/>
      <c r="FM56" s="127"/>
      <c r="FN56" s="127"/>
      <c r="FO56" s="127"/>
      <c r="FP56" s="127"/>
      <c r="FQ56" s="127"/>
      <c r="FR56" s="127"/>
      <c r="FS56" s="127"/>
      <c r="FT56" s="127"/>
      <c r="FU56" s="127"/>
      <c r="FV56" s="127"/>
      <c r="FW56" s="127"/>
      <c r="FX56" s="127"/>
      <c r="FY56" s="127"/>
      <c r="FZ56" s="127"/>
      <c r="GA56" s="127"/>
      <c r="GB56" s="127"/>
      <c r="GC56" s="127"/>
      <c r="GD56" s="127"/>
      <c r="GE56" s="127"/>
      <c r="GF56" s="127"/>
      <c r="GG56" s="127"/>
      <c r="GH56" s="127"/>
      <c r="GI56" s="127"/>
      <c r="GJ56" s="127"/>
      <c r="GK56" s="127"/>
      <c r="GL56" s="127"/>
      <c r="GM56" s="127"/>
      <c r="GN56" s="127"/>
      <c r="GO56" s="127"/>
      <c r="GP56" s="127"/>
      <c r="GQ56" s="127"/>
      <c r="GR56" s="127"/>
      <c r="GS56" s="127"/>
      <c r="GT56" s="127"/>
      <c r="GU56" s="127"/>
      <c r="GV56" s="127"/>
      <c r="GW56" s="127"/>
      <c r="GX56" s="127"/>
      <c r="GY56" s="127"/>
      <c r="GZ56" s="127"/>
      <c r="HA56" s="127"/>
      <c r="HB56" s="127"/>
      <c r="HC56" s="127"/>
      <c r="HD56" s="127"/>
      <c r="HE56" s="127"/>
      <c r="HF56" s="127"/>
      <c r="HG56" s="127"/>
      <c r="HH56" s="127"/>
      <c r="HI56" s="127"/>
      <c r="HJ56" s="127"/>
      <c r="HK56" s="127"/>
      <c r="HL56" s="127"/>
      <c r="HM56" s="127"/>
      <c r="HN56" s="127"/>
      <c r="HO56" s="127"/>
      <c r="HP56" s="127"/>
      <c r="HQ56" s="127"/>
      <c r="HR56" s="127"/>
      <c r="HS56" s="127"/>
      <c r="HT56" s="127"/>
      <c r="HU56" s="127"/>
      <c r="HV56" s="127"/>
      <c r="HW56" s="127"/>
      <c r="HX56" s="127"/>
      <c r="HY56" s="127"/>
      <c r="HZ56" s="127"/>
      <c r="IA56" s="127"/>
      <c r="IB56" s="127"/>
      <c r="IC56" s="127"/>
      <c r="ID56" s="127"/>
      <c r="IE56" s="127"/>
      <c r="IF56" s="127"/>
      <c r="IG56" s="127"/>
      <c r="IH56" s="127"/>
      <c r="II56" s="127"/>
      <c r="IJ56" s="127"/>
      <c r="IK56" s="127"/>
      <c r="IL56" s="127"/>
      <c r="IM56" s="127"/>
      <c r="IN56" s="127"/>
      <c r="IO56" s="127"/>
      <c r="IP56" s="127"/>
      <c r="IQ56" s="127"/>
      <c r="IR56" s="127"/>
      <c r="IS56" s="127"/>
      <c r="IT56" s="127"/>
      <c r="IU56" s="127"/>
      <c r="IV56" s="127"/>
      <c r="IW56" s="127"/>
      <c r="IX56" s="127"/>
      <c r="IY56" s="127"/>
      <c r="IZ56" s="127"/>
      <c r="JA56" s="127"/>
      <c r="JB56" s="127"/>
      <c r="JC56" s="127"/>
      <c r="JD56" s="127"/>
      <c r="JE56" s="127"/>
      <c r="JF56" s="127"/>
      <c r="JG56" s="127"/>
      <c r="JH56" s="127"/>
      <c r="JI56" s="127"/>
      <c r="JJ56" s="127"/>
      <c r="JK56" s="127"/>
      <c r="JL56" s="127"/>
      <c r="JM56" s="127"/>
      <c r="JN56" s="127"/>
      <c r="JO56" s="127"/>
      <c r="JP56" s="127"/>
      <c r="JQ56" s="127"/>
      <c r="JR56" s="127"/>
      <c r="JS56" s="127"/>
      <c r="JT56" s="127"/>
      <c r="JU56" s="127"/>
      <c r="JV56" s="127"/>
      <c r="JW56" s="127"/>
      <c r="JX56" s="127"/>
      <c r="JY56" s="127"/>
      <c r="JZ56" s="127"/>
      <c r="KA56" s="127"/>
      <c r="KB56" s="127"/>
      <c r="KC56" s="127"/>
      <c r="KD56" s="127"/>
      <c r="KE56" s="127"/>
      <c r="KF56" s="127"/>
      <c r="KG56" s="127"/>
      <c r="KH56" s="127"/>
      <c r="KI56" s="127"/>
      <c r="KJ56" s="127"/>
      <c r="KK56" s="127"/>
      <c r="KL56" s="127"/>
      <c r="KM56" s="127"/>
      <c r="KN56" s="127"/>
      <c r="KO56" s="127"/>
      <c r="KP56" s="127"/>
      <c r="KQ56" s="127"/>
      <c r="KR56" s="127"/>
      <c r="KS56" s="127"/>
      <c r="KT56" s="127"/>
      <c r="KU56" s="127"/>
      <c r="KV56" s="127"/>
      <c r="KW56" s="127"/>
      <c r="KX56" s="127"/>
      <c r="KY56" s="127"/>
      <c r="KZ56" s="127"/>
      <c r="LA56" s="127"/>
      <c r="LB56" s="127"/>
      <c r="LC56" s="127"/>
      <c r="LD56" s="127"/>
      <c r="LE56" s="127"/>
      <c r="LF56" s="127"/>
      <c r="LG56" s="127"/>
      <c r="LH56" s="127"/>
      <c r="LI56" s="127"/>
      <c r="LJ56" s="127"/>
      <c r="LK56" s="127"/>
      <c r="LL56" s="127"/>
      <c r="LM56" s="127"/>
      <c r="LN56" s="127"/>
      <c r="LO56" s="127"/>
      <c r="LP56" s="127"/>
      <c r="LQ56" s="127"/>
      <c r="LR56" s="127"/>
      <c r="LS56" s="127"/>
      <c r="LT56" s="127"/>
      <c r="LU56" s="127"/>
      <c r="LV56" s="127"/>
      <c r="LW56" s="127"/>
      <c r="LX56" s="127"/>
      <c r="LY56" s="127"/>
      <c r="LZ56" s="127"/>
      <c r="MA56" s="127"/>
      <c r="MB56" s="127"/>
      <c r="MC56" s="127"/>
      <c r="MD56" s="127"/>
      <c r="ME56" s="127"/>
      <c r="MF56" s="127"/>
      <c r="MG56" s="127"/>
      <c r="MH56" s="127"/>
      <c r="MI56" s="127"/>
      <c r="MJ56" s="127"/>
      <c r="MK56" s="127"/>
      <c r="ML56" s="127"/>
      <c r="MM56" s="127"/>
      <c r="MN56" s="127"/>
      <c r="MO56" s="127"/>
      <c r="MP56" s="127"/>
      <c r="MQ56" s="127"/>
      <c r="MR56" s="127"/>
      <c r="MS56" s="127"/>
      <c r="MT56" s="127"/>
      <c r="MU56" s="127"/>
      <c r="MV56" s="127"/>
      <c r="MW56" s="127"/>
      <c r="MX56" s="127"/>
      <c r="MY56" s="127"/>
      <c r="MZ56" s="127"/>
      <c r="NA56" s="127"/>
      <c r="NB56" s="127"/>
      <c r="NC56" s="127"/>
      <c r="ND56" s="127"/>
      <c r="NE56" s="127"/>
      <c r="NF56" s="127"/>
      <c r="NG56" s="127"/>
      <c r="NH56" s="127"/>
      <c r="NI56" s="127"/>
      <c r="NJ56" s="127"/>
      <c r="NK56" s="127"/>
      <c r="NL56" s="127"/>
      <c r="NM56" s="127"/>
      <c r="NN56" s="127"/>
      <c r="NO56" s="127"/>
      <c r="NP56" s="127"/>
      <c r="NQ56" s="127"/>
      <c r="NR56" s="127"/>
      <c r="NS56" s="127"/>
      <c r="NT56" s="127"/>
      <c r="NU56" s="127"/>
      <c r="NV56" s="127"/>
      <c r="NW56" s="127"/>
      <c r="NX56" s="127"/>
      <c r="NY56" s="127"/>
      <c r="NZ56" s="127"/>
      <c r="OA56" s="127"/>
      <c r="OB56" s="127"/>
      <c r="OC56" s="127"/>
      <c r="OD56" s="127"/>
      <c r="OE56" s="127"/>
      <c r="OF56" s="127"/>
      <c r="OG56" s="127"/>
      <c r="OH56" s="127"/>
      <c r="OI56" s="127"/>
      <c r="OJ56" s="127"/>
      <c r="OK56" s="127"/>
      <c r="OL56" s="127"/>
      <c r="OM56" s="127"/>
      <c r="ON56" s="127"/>
      <c r="OO56" s="127"/>
      <c r="OP56" s="127"/>
      <c r="OQ56" s="127"/>
      <c r="OR56" s="127"/>
      <c r="OS56" s="127"/>
      <c r="OT56" s="127"/>
      <c r="OU56" s="127"/>
      <c r="OV56" s="127"/>
      <c r="OW56" s="127"/>
      <c r="OX56" s="127"/>
      <c r="OY56" s="127"/>
      <c r="OZ56" s="127"/>
      <c r="PA56" s="127"/>
      <c r="PB56" s="127"/>
      <c r="PC56" s="127"/>
      <c r="PD56" s="127"/>
      <c r="PE56" s="127"/>
      <c r="PF56" s="127"/>
      <c r="PG56" s="127"/>
      <c r="PH56" s="127"/>
      <c r="PI56" s="127"/>
      <c r="PJ56" s="127"/>
      <c r="PK56" s="127"/>
      <c r="PL56" s="127"/>
      <c r="PM56" s="127"/>
      <c r="PN56" s="127"/>
      <c r="PO56" s="127"/>
      <c r="PP56" s="127"/>
      <c r="PQ56" s="127"/>
      <c r="PR56" s="127"/>
      <c r="PS56" s="127"/>
      <c r="PT56" s="127"/>
      <c r="PU56" s="127"/>
      <c r="PV56" s="127"/>
      <c r="PW56" s="127"/>
      <c r="PX56" s="127"/>
      <c r="PY56" s="127"/>
      <c r="PZ56" s="127"/>
      <c r="QA56" s="127"/>
      <c r="QB56" s="127"/>
      <c r="QC56" s="127"/>
      <c r="QD56" s="127"/>
      <c r="QE56" s="127"/>
      <c r="QF56" s="127"/>
      <c r="QG56" s="127"/>
      <c r="QH56" s="127"/>
      <c r="QI56" s="127"/>
      <c r="QJ56" s="127"/>
      <c r="QK56" s="127"/>
      <c r="QL56" s="127"/>
      <c r="QM56" s="127"/>
      <c r="QN56" s="127"/>
      <c r="QO56" s="127"/>
      <c r="QP56" s="127"/>
      <c r="QQ56" s="127"/>
      <c r="QR56" s="127"/>
      <c r="QS56" s="127"/>
      <c r="QT56" s="127"/>
      <c r="QU56" s="127"/>
      <c r="QV56" s="127"/>
      <c r="QW56" s="127"/>
      <c r="QX56" s="127"/>
      <c r="QY56" s="127"/>
      <c r="QZ56" s="127"/>
      <c r="RA56" s="127"/>
      <c r="RB56" s="127"/>
      <c r="RC56" s="127"/>
      <c r="RD56" s="127"/>
      <c r="RE56" s="127"/>
      <c r="RF56" s="127"/>
      <c r="RG56" s="127"/>
      <c r="RH56" s="127"/>
      <c r="RI56" s="127"/>
      <c r="RJ56" s="127"/>
      <c r="RK56" s="127"/>
      <c r="RL56" s="127"/>
      <c r="RM56" s="127"/>
      <c r="RN56" s="127"/>
      <c r="RO56" s="127"/>
      <c r="RP56" s="127"/>
      <c r="RQ56" s="127"/>
      <c r="RR56" s="127"/>
      <c r="RS56" s="127"/>
      <c r="RT56" s="127"/>
      <c r="RU56" s="127"/>
      <c r="RV56" s="127"/>
      <c r="RW56" s="127"/>
      <c r="RX56" s="127"/>
      <c r="RY56" s="127"/>
      <c r="RZ56" s="127"/>
      <c r="SA56" s="127"/>
      <c r="SB56" s="127"/>
      <c r="SC56" s="127"/>
      <c r="SD56" s="127"/>
      <c r="SE56" s="127"/>
      <c r="SF56" s="127"/>
      <c r="SG56" s="127"/>
      <c r="SH56" s="127"/>
      <c r="SI56" s="127"/>
      <c r="SJ56" s="127"/>
      <c r="SK56" s="127"/>
      <c r="SL56" s="127"/>
      <c r="SM56" s="127"/>
      <c r="SN56" s="127"/>
      <c r="SO56" s="127"/>
      <c r="SP56" s="127"/>
      <c r="SQ56" s="127"/>
      <c r="SR56" s="127"/>
      <c r="SS56" s="127"/>
      <c r="ST56" s="127"/>
      <c r="SU56" s="127"/>
      <c r="SV56" s="127"/>
      <c r="SW56" s="127"/>
      <c r="SX56" s="127"/>
      <c r="SY56" s="127"/>
      <c r="SZ56" s="127"/>
      <c r="TA56" s="127"/>
      <c r="TB56" s="127"/>
      <c r="TC56" s="127"/>
      <c r="TD56" s="127"/>
      <c r="TE56" s="127"/>
      <c r="TF56" s="127"/>
      <c r="TG56" s="127"/>
      <c r="TH56" s="127"/>
      <c r="TI56" s="127"/>
      <c r="TJ56" s="127"/>
      <c r="TK56" s="127"/>
      <c r="TL56" s="127"/>
      <c r="TM56" s="127"/>
      <c r="TN56" s="127"/>
      <c r="TO56" s="127"/>
      <c r="TP56" s="127"/>
      <c r="TQ56" s="127"/>
      <c r="TR56" s="127"/>
      <c r="TS56" s="127"/>
      <c r="TT56" s="127"/>
      <c r="TU56" s="127"/>
      <c r="TV56" s="127"/>
      <c r="TW56" s="127"/>
      <c r="TX56" s="127"/>
      <c r="TY56" s="127"/>
      <c r="TZ56" s="127"/>
      <c r="UA56" s="127"/>
      <c r="UB56" s="127"/>
      <c r="UC56" s="127"/>
      <c r="UD56" s="127"/>
      <c r="UE56" s="127"/>
      <c r="UF56" s="127"/>
      <c r="UG56" s="127"/>
      <c r="UH56" s="127"/>
      <c r="UI56" s="127"/>
      <c r="UJ56" s="127"/>
      <c r="UK56" s="127"/>
      <c r="UL56" s="127"/>
      <c r="UM56" s="127"/>
      <c r="UN56" s="127"/>
      <c r="UO56" s="127"/>
      <c r="UP56" s="127"/>
      <c r="UQ56" s="127"/>
      <c r="UR56" s="127"/>
      <c r="US56" s="127"/>
      <c r="UT56" s="127"/>
      <c r="UU56" s="127"/>
      <c r="UV56" s="127"/>
      <c r="UW56" s="127"/>
      <c r="UX56" s="127"/>
      <c r="UY56" s="127"/>
      <c r="UZ56" s="127"/>
      <c r="VA56" s="127"/>
      <c r="VB56" s="127"/>
      <c r="VC56" s="127"/>
      <c r="VD56" s="127"/>
      <c r="VE56" s="127"/>
      <c r="VF56" s="127"/>
      <c r="VG56" s="127"/>
      <c r="VH56" s="127"/>
      <c r="VI56" s="127"/>
      <c r="VJ56" s="127"/>
      <c r="VK56" s="127"/>
      <c r="VL56" s="127"/>
      <c r="VM56" s="127"/>
      <c r="VN56" s="127"/>
      <c r="VO56" s="127"/>
      <c r="VP56" s="127"/>
      <c r="VQ56" s="127"/>
      <c r="VR56" s="127"/>
      <c r="VS56" s="127"/>
      <c r="VT56" s="127"/>
      <c r="VU56" s="127"/>
      <c r="VV56" s="127"/>
      <c r="VW56" s="127"/>
      <c r="VX56" s="127"/>
      <c r="VY56" s="127"/>
      <c r="VZ56" s="127"/>
      <c r="WA56" s="127"/>
      <c r="WB56" s="127"/>
      <c r="WC56" s="127"/>
      <c r="WD56" s="127"/>
      <c r="WE56" s="127"/>
      <c r="WF56" s="127"/>
      <c r="WG56" s="127"/>
      <c r="WH56" s="127"/>
      <c r="WI56" s="127"/>
      <c r="WJ56" s="127"/>
      <c r="WK56" s="127"/>
      <c r="WL56" s="127"/>
      <c r="WM56" s="127"/>
      <c r="WN56" s="127"/>
      <c r="WO56" s="127"/>
      <c r="WP56" s="127"/>
      <c r="WQ56" s="127"/>
      <c r="WR56" s="127"/>
      <c r="WS56" s="127"/>
      <c r="WT56" s="127"/>
      <c r="WU56" s="127"/>
      <c r="WV56" s="127"/>
      <c r="WW56" s="127"/>
      <c r="WX56" s="127"/>
      <c r="WY56" s="127"/>
      <c r="WZ56" s="127"/>
      <c r="XA56" s="127"/>
      <c r="XB56" s="127"/>
      <c r="XC56" s="127"/>
      <c r="XD56" s="127"/>
      <c r="XE56" s="127"/>
      <c r="XF56" s="127"/>
      <c r="XG56" s="127"/>
      <c r="XH56" s="127"/>
      <c r="XI56" s="127"/>
      <c r="XJ56" s="127"/>
      <c r="XK56" s="127"/>
      <c r="XL56" s="127"/>
      <c r="XM56" s="127"/>
      <c r="XN56" s="127"/>
      <c r="XO56" s="127"/>
      <c r="XP56" s="127"/>
      <c r="XQ56" s="127"/>
      <c r="XR56" s="127"/>
      <c r="XS56" s="127"/>
      <c r="XT56" s="127"/>
      <c r="XU56" s="127"/>
      <c r="XV56" s="127"/>
      <c r="XW56" s="127"/>
      <c r="XX56" s="127"/>
      <c r="XY56" s="127"/>
      <c r="XZ56" s="127"/>
      <c r="YA56" s="127"/>
      <c r="YB56" s="127"/>
      <c r="YC56" s="127"/>
      <c r="YD56" s="127"/>
      <c r="YE56" s="127"/>
      <c r="YF56" s="127"/>
      <c r="YG56" s="127"/>
      <c r="YH56" s="127"/>
      <c r="YI56" s="127"/>
      <c r="YJ56" s="127"/>
      <c r="YK56" s="127"/>
      <c r="YL56" s="127"/>
      <c r="YM56" s="127"/>
      <c r="YN56" s="127"/>
      <c r="YO56" s="127"/>
      <c r="YP56" s="127"/>
      <c r="YQ56" s="127"/>
      <c r="YR56" s="127"/>
      <c r="YS56" s="127"/>
      <c r="YT56" s="127"/>
      <c r="YU56" s="127"/>
      <c r="YV56" s="127"/>
      <c r="YW56" s="127"/>
      <c r="YX56" s="127"/>
      <c r="YY56" s="127"/>
      <c r="YZ56" s="127"/>
      <c r="ZA56" s="127"/>
      <c r="ZB56" s="127"/>
      <c r="ZC56" s="127"/>
      <c r="ZD56" s="127"/>
      <c r="ZE56" s="127"/>
      <c r="ZF56" s="127"/>
      <c r="ZG56" s="127"/>
      <c r="ZH56" s="127"/>
      <c r="ZI56" s="127"/>
      <c r="ZJ56" s="127"/>
      <c r="ZK56" s="127"/>
      <c r="ZL56" s="127"/>
      <c r="ZM56" s="127"/>
      <c r="ZN56" s="127"/>
      <c r="ZO56" s="127"/>
      <c r="ZP56" s="127"/>
      <c r="ZQ56" s="127"/>
      <c r="ZR56" s="127"/>
      <c r="ZS56" s="127"/>
      <c r="ZT56" s="127"/>
      <c r="ZU56" s="127"/>
      <c r="ZV56" s="127"/>
      <c r="ZW56" s="127"/>
      <c r="ZX56" s="127"/>
      <c r="ZY56" s="127"/>
      <c r="ZZ56" s="127"/>
      <c r="AAA56" s="127"/>
      <c r="AAB56" s="127"/>
      <c r="AAC56" s="127"/>
      <c r="AAD56" s="127"/>
      <c r="AAE56" s="127"/>
      <c r="AAF56" s="127"/>
      <c r="AAG56" s="127"/>
      <c r="AAH56" s="127"/>
      <c r="AAI56" s="127"/>
      <c r="AAJ56" s="127"/>
      <c r="AAK56" s="127"/>
      <c r="AAL56" s="127"/>
      <c r="AAM56" s="127"/>
      <c r="AAN56" s="127"/>
      <c r="AAO56" s="127"/>
      <c r="AAP56" s="127"/>
      <c r="AAQ56" s="127"/>
      <c r="AAR56" s="127"/>
      <c r="AAS56" s="127"/>
      <c r="AAT56" s="127"/>
      <c r="AAU56" s="127"/>
      <c r="AAV56" s="127"/>
      <c r="AAW56" s="127"/>
      <c r="AAX56" s="127"/>
      <c r="AAY56" s="127"/>
      <c r="AAZ56" s="127"/>
      <c r="ABA56" s="127"/>
      <c r="ABB56" s="127"/>
      <c r="ABC56" s="127"/>
      <c r="ABD56" s="127"/>
      <c r="ABE56" s="127"/>
      <c r="ABF56" s="127"/>
      <c r="ABG56" s="127"/>
      <c r="ABH56" s="127"/>
      <c r="ABI56" s="127"/>
      <c r="ABJ56" s="127"/>
      <c r="ABK56" s="127"/>
      <c r="ABL56" s="127"/>
      <c r="ABM56" s="127"/>
      <c r="ABN56" s="127"/>
      <c r="ABO56" s="127"/>
      <c r="ABP56" s="127"/>
      <c r="ABQ56" s="127"/>
      <c r="ABR56" s="127"/>
      <c r="ABS56" s="127"/>
      <c r="ABT56" s="127"/>
      <c r="ABU56" s="127"/>
      <c r="ABV56" s="127"/>
      <c r="ABW56" s="127"/>
      <c r="ABX56" s="127"/>
      <c r="ABY56" s="127"/>
      <c r="ABZ56" s="127"/>
      <c r="ACA56" s="127"/>
      <c r="ACB56" s="127"/>
      <c r="ACC56" s="127"/>
      <c r="ACD56" s="127"/>
      <c r="ACE56" s="127"/>
      <c r="ACF56" s="127"/>
      <c r="ACG56" s="127"/>
      <c r="ACH56" s="127"/>
      <c r="ACI56" s="127"/>
      <c r="ACJ56" s="127"/>
      <c r="ACK56" s="127"/>
      <c r="ACL56" s="127"/>
      <c r="ACM56" s="127"/>
      <c r="ACN56" s="127"/>
      <c r="ACO56" s="127"/>
      <c r="ACP56" s="127"/>
      <c r="ACQ56" s="127"/>
      <c r="ACR56" s="127"/>
      <c r="ACS56" s="127"/>
      <c r="ACT56" s="127"/>
      <c r="ACU56" s="127"/>
      <c r="ACV56" s="127"/>
      <c r="ACW56" s="127"/>
      <c r="ACX56" s="127"/>
      <c r="ACY56" s="127"/>
      <c r="ACZ56" s="127"/>
      <c r="ADA56" s="127"/>
      <c r="ADB56" s="127"/>
      <c r="ADC56" s="127"/>
      <c r="ADD56" s="127"/>
      <c r="ADE56" s="127"/>
      <c r="ADF56" s="127"/>
      <c r="ADG56" s="127"/>
      <c r="ADH56" s="127"/>
      <c r="ADI56" s="127"/>
      <c r="ADJ56" s="127"/>
      <c r="ADK56" s="127"/>
      <c r="ADL56" s="127"/>
      <c r="ADM56" s="127"/>
      <c r="ADN56" s="127"/>
      <c r="ADO56" s="127"/>
      <c r="ADP56" s="127"/>
      <c r="ADQ56" s="127"/>
      <c r="ADR56" s="127"/>
      <c r="ADS56" s="127"/>
      <c r="ADT56" s="127"/>
      <c r="ADU56" s="127"/>
      <c r="ADV56" s="127"/>
      <c r="ADW56" s="127"/>
      <c r="ADX56" s="127"/>
      <c r="ADY56" s="127"/>
      <c r="ADZ56" s="127"/>
      <c r="AEA56" s="127"/>
      <c r="AEB56" s="127"/>
      <c r="AEC56" s="127"/>
      <c r="AED56" s="127"/>
      <c r="AEE56" s="127"/>
      <c r="AEF56" s="127"/>
      <c r="AEG56" s="127"/>
      <c r="AEH56" s="127"/>
      <c r="AEI56" s="127"/>
      <c r="AEJ56" s="127"/>
      <c r="AEK56" s="127"/>
      <c r="AEL56" s="127"/>
      <c r="AEM56" s="127"/>
      <c r="AEN56" s="127"/>
      <c r="AEO56" s="127"/>
      <c r="AEP56" s="127"/>
      <c r="AEQ56" s="127"/>
      <c r="AER56" s="127"/>
      <c r="AES56" s="127"/>
      <c r="AET56" s="127"/>
      <c r="AEU56" s="127"/>
      <c r="AEV56" s="127"/>
      <c r="AEW56" s="127"/>
      <c r="AEX56" s="127"/>
      <c r="AEY56" s="127"/>
      <c r="AEZ56" s="127"/>
      <c r="AFA56" s="127"/>
      <c r="AFB56" s="127"/>
      <c r="AFC56" s="127"/>
      <c r="AFD56" s="127"/>
      <c r="AFE56" s="127"/>
      <c r="AFF56" s="127"/>
      <c r="AFG56" s="127"/>
      <c r="AFH56" s="127"/>
      <c r="AFI56" s="127"/>
      <c r="AFJ56" s="127"/>
      <c r="AFK56" s="127"/>
      <c r="AFL56" s="127"/>
      <c r="AFM56" s="127"/>
      <c r="AFN56" s="127"/>
      <c r="AFO56" s="127"/>
      <c r="AFP56" s="127"/>
      <c r="AFQ56" s="127"/>
      <c r="AFR56" s="127"/>
      <c r="AFS56" s="127"/>
      <c r="AFT56" s="127"/>
      <c r="AFU56" s="127"/>
      <c r="AFV56" s="127"/>
      <c r="AFW56" s="127"/>
      <c r="AFX56" s="127"/>
      <c r="AFY56" s="127"/>
      <c r="AFZ56" s="127"/>
      <c r="AGA56" s="127"/>
      <c r="AGB56" s="127"/>
      <c r="AGC56" s="127"/>
      <c r="AGD56" s="127"/>
      <c r="AGE56" s="127"/>
      <c r="AGF56" s="127"/>
      <c r="AGG56" s="127"/>
      <c r="AGH56" s="127"/>
      <c r="AGI56" s="127"/>
      <c r="AGJ56" s="127"/>
      <c r="AGK56" s="127"/>
      <c r="AGL56" s="127"/>
      <c r="AGM56" s="127"/>
      <c r="AGN56" s="127"/>
      <c r="AGO56" s="127"/>
      <c r="AGP56" s="127"/>
      <c r="AGQ56" s="127"/>
      <c r="AGR56" s="127"/>
      <c r="AGS56" s="127"/>
      <c r="AGT56" s="127"/>
      <c r="AGU56" s="127"/>
      <c r="AGV56" s="127"/>
      <c r="AGW56" s="127"/>
      <c r="AGX56" s="127"/>
      <c r="AGY56" s="127"/>
      <c r="AGZ56" s="127"/>
      <c r="AHA56" s="127"/>
      <c r="AHB56" s="127"/>
      <c r="AHC56" s="127"/>
      <c r="AHD56" s="127"/>
      <c r="AHE56" s="127"/>
      <c r="AHF56" s="127"/>
      <c r="AHG56" s="127"/>
      <c r="AHH56" s="127"/>
      <c r="AHI56" s="127"/>
      <c r="AHJ56" s="127"/>
      <c r="AHK56" s="127"/>
      <c r="AHL56" s="127"/>
      <c r="AHM56" s="127"/>
      <c r="AHN56" s="127"/>
      <c r="AHO56" s="127"/>
      <c r="AHP56" s="127"/>
      <c r="AHQ56" s="127"/>
      <c r="AHR56" s="127"/>
      <c r="AHS56" s="127"/>
      <c r="AHT56" s="127"/>
      <c r="AHU56" s="127"/>
      <c r="AHV56" s="127"/>
      <c r="AHW56" s="127"/>
      <c r="AHX56" s="127"/>
      <c r="AHY56" s="127"/>
      <c r="AHZ56" s="127"/>
      <c r="AIA56" s="127"/>
      <c r="AIB56" s="127"/>
      <c r="AIC56" s="127"/>
      <c r="AID56" s="127"/>
      <c r="AIE56" s="127"/>
      <c r="AIF56" s="127"/>
      <c r="AIG56" s="127"/>
      <c r="AIH56" s="127"/>
      <c r="AII56" s="127"/>
      <c r="AIJ56" s="127"/>
      <c r="AIK56" s="127"/>
      <c r="AIL56" s="127"/>
      <c r="AIM56" s="127"/>
      <c r="AIN56" s="127"/>
      <c r="AIO56" s="127"/>
      <c r="AIP56" s="127"/>
      <c r="AIQ56" s="127"/>
      <c r="AIR56" s="127"/>
      <c r="AIS56" s="127"/>
      <c r="AIT56" s="127"/>
      <c r="AIU56" s="127"/>
      <c r="AIV56" s="127"/>
      <c r="AIW56" s="127"/>
      <c r="AIX56" s="127"/>
      <c r="AIY56" s="127"/>
      <c r="AIZ56" s="127"/>
      <c r="AJA56" s="127"/>
      <c r="AJB56" s="127"/>
      <c r="AJC56" s="127"/>
      <c r="AJD56" s="127"/>
      <c r="AJE56" s="127"/>
      <c r="AJF56" s="127"/>
      <c r="AJG56" s="127"/>
      <c r="AJH56" s="127"/>
      <c r="AJI56" s="127"/>
      <c r="AJJ56" s="127"/>
      <c r="AJK56" s="127"/>
      <c r="AJL56" s="127"/>
      <c r="AJM56" s="127"/>
      <c r="AJN56" s="127"/>
      <c r="AJO56" s="127"/>
      <c r="AJP56" s="127"/>
      <c r="AJQ56" s="127"/>
      <c r="AJR56" s="127"/>
      <c r="AJS56" s="127"/>
      <c r="AJT56" s="127"/>
      <c r="AJU56" s="127"/>
      <c r="AJV56" s="127"/>
      <c r="AJW56" s="127"/>
      <c r="AJX56" s="127"/>
      <c r="AJY56" s="127"/>
      <c r="AJZ56" s="127"/>
      <c r="AKA56" s="127"/>
      <c r="AKB56" s="127"/>
      <c r="AKC56" s="127"/>
      <c r="AKD56" s="127"/>
      <c r="AKE56" s="127"/>
      <c r="AKF56" s="127"/>
      <c r="AKG56" s="127"/>
      <c r="AKH56" s="127"/>
      <c r="AKI56" s="127"/>
      <c r="AKJ56" s="127"/>
      <c r="AKK56" s="127"/>
      <c r="AKL56" s="127"/>
      <c r="AKM56" s="127"/>
      <c r="AKN56" s="127"/>
      <c r="AKO56" s="127"/>
      <c r="AKP56" s="127"/>
      <c r="AKQ56" s="127"/>
      <c r="AKR56" s="127"/>
      <c r="AKS56" s="127"/>
      <c r="AKT56" s="127"/>
      <c r="AKU56" s="127"/>
      <c r="AKV56" s="127"/>
      <c r="AKW56" s="127"/>
      <c r="AKX56" s="127"/>
      <c r="AKY56" s="127"/>
      <c r="AKZ56" s="127"/>
      <c r="ALA56" s="127"/>
      <c r="ALB56" s="127"/>
      <c r="ALC56" s="127"/>
      <c r="ALD56" s="127"/>
      <c r="ALE56" s="127"/>
      <c r="ALF56" s="127"/>
      <c r="ALG56" s="127"/>
      <c r="ALH56" s="127"/>
      <c r="ALI56" s="127"/>
      <c r="ALJ56" s="127"/>
      <c r="ALK56" s="127"/>
      <c r="ALL56" s="127"/>
      <c r="ALM56" s="127"/>
      <c r="ALN56" s="127"/>
      <c r="ALO56" s="127"/>
      <c r="ALP56" s="127"/>
      <c r="ALQ56" s="127"/>
      <c r="ALR56" s="127"/>
      <c r="ALS56" s="127"/>
      <c r="ALT56" s="127"/>
      <c r="ALU56" s="127"/>
      <c r="ALV56" s="127"/>
      <c r="ALW56" s="127"/>
      <c r="ALX56" s="127"/>
      <c r="ALY56" s="127"/>
      <c r="ALZ56" s="127"/>
      <c r="AMA56" s="127"/>
      <c r="AMB56" s="127"/>
      <c r="AMC56" s="127"/>
      <c r="AMD56" s="127"/>
      <c r="AME56" s="127"/>
      <c r="AMF56" s="127"/>
      <c r="AMG56" s="127"/>
      <c r="AMH56" s="127"/>
      <c r="AMI56" s="127"/>
      <c r="AMJ56" s="127"/>
      <c r="AMK56" s="127"/>
      <c r="AML56" s="127"/>
      <c r="AMM56" s="127"/>
      <c r="AMN56" s="127"/>
      <c r="AMO56" s="127"/>
      <c r="AMP56" s="127"/>
      <c r="AMQ56" s="127"/>
      <c r="AMR56" s="127"/>
      <c r="AMS56" s="127"/>
      <c r="AMT56" s="127"/>
      <c r="AMU56" s="127"/>
      <c r="AMV56" s="127"/>
      <c r="AMW56" s="127"/>
      <c r="AMX56" s="127"/>
      <c r="AMY56" s="127"/>
      <c r="AMZ56" s="127"/>
      <c r="ANA56" s="127"/>
      <c r="ANB56" s="127"/>
      <c r="ANC56" s="127"/>
      <c r="AND56" s="127"/>
      <c r="ANE56" s="127"/>
      <c r="ANF56" s="127"/>
      <c r="ANG56" s="127"/>
      <c r="ANH56" s="127"/>
      <c r="ANI56" s="127"/>
      <c r="ANJ56" s="127"/>
      <c r="ANK56" s="127"/>
      <c r="ANL56" s="127"/>
      <c r="ANM56" s="127"/>
      <c r="ANN56" s="127"/>
      <c r="ANO56" s="127"/>
      <c r="ANP56" s="127"/>
      <c r="ANQ56" s="127"/>
      <c r="ANR56" s="127"/>
      <c r="ANS56" s="127"/>
      <c r="ANT56" s="127"/>
      <c r="ANU56" s="127"/>
      <c r="ANV56" s="127"/>
      <c r="ANW56" s="127"/>
      <c r="ANX56" s="127"/>
      <c r="ANY56" s="127"/>
      <c r="ANZ56" s="127"/>
      <c r="AOA56" s="127"/>
      <c r="AOB56" s="127"/>
      <c r="AOC56" s="127"/>
      <c r="AOD56" s="127"/>
      <c r="AOE56" s="127"/>
      <c r="AOF56" s="127"/>
      <c r="AOG56" s="127"/>
      <c r="AOH56" s="127"/>
      <c r="AOI56" s="127"/>
      <c r="AOJ56" s="127"/>
      <c r="AOK56" s="127"/>
      <c r="AOL56" s="127"/>
      <c r="AOM56" s="127"/>
      <c r="AON56" s="127"/>
      <c r="AOO56" s="127"/>
      <c r="AOP56" s="127"/>
      <c r="AOQ56" s="127"/>
      <c r="AOR56" s="127"/>
      <c r="AOS56" s="127"/>
      <c r="AOT56" s="127"/>
      <c r="AOU56" s="127"/>
      <c r="AOV56" s="127"/>
      <c r="AOW56" s="127"/>
      <c r="AOX56" s="127"/>
      <c r="AOY56" s="127"/>
      <c r="AOZ56" s="127"/>
      <c r="APA56" s="127"/>
      <c r="APB56" s="127"/>
      <c r="APC56" s="127"/>
      <c r="APD56" s="127"/>
      <c r="APE56" s="127"/>
      <c r="APF56" s="127"/>
      <c r="APG56" s="127"/>
      <c r="APH56" s="127"/>
      <c r="API56" s="127"/>
      <c r="APJ56" s="127"/>
      <c r="APK56" s="127"/>
      <c r="APL56" s="127"/>
      <c r="APM56" s="127"/>
      <c r="APN56" s="127"/>
      <c r="APO56" s="127"/>
      <c r="APP56" s="127"/>
      <c r="APQ56" s="127"/>
      <c r="APR56" s="127"/>
      <c r="APS56" s="127"/>
      <c r="APT56" s="127"/>
      <c r="APU56" s="127"/>
      <c r="APV56" s="127"/>
      <c r="APW56" s="127"/>
      <c r="APX56" s="127"/>
      <c r="APY56" s="127"/>
      <c r="APZ56" s="127"/>
      <c r="AQA56" s="127"/>
      <c r="AQB56" s="127"/>
      <c r="AQC56" s="127"/>
      <c r="AQD56" s="127"/>
      <c r="AQE56" s="127"/>
      <c r="AQF56" s="127"/>
      <c r="AQG56" s="127"/>
      <c r="AQH56" s="127"/>
      <c r="AQI56" s="127"/>
      <c r="AQJ56" s="127"/>
      <c r="AQK56" s="127"/>
      <c r="AQL56" s="127"/>
      <c r="AQM56" s="127"/>
      <c r="AQN56" s="127"/>
      <c r="AQO56" s="127"/>
      <c r="AQP56" s="127"/>
      <c r="AQQ56" s="127"/>
      <c r="AQR56" s="127"/>
      <c r="AQS56" s="127"/>
      <c r="AQT56" s="127"/>
      <c r="AQU56" s="127"/>
      <c r="AQV56" s="127"/>
      <c r="AQW56" s="127"/>
      <c r="AQX56" s="127"/>
      <c r="AQY56" s="127"/>
      <c r="AQZ56" s="127"/>
      <c r="ARA56" s="127"/>
      <c r="ARB56" s="127"/>
      <c r="ARC56" s="127"/>
      <c r="ARD56" s="127"/>
      <c r="ARE56" s="127"/>
      <c r="ARF56" s="127"/>
      <c r="ARG56" s="127"/>
      <c r="ARH56" s="127"/>
      <c r="ARI56" s="127"/>
      <c r="ARJ56" s="127"/>
      <c r="ARK56" s="127"/>
      <c r="ARL56" s="127"/>
      <c r="ARM56" s="127"/>
      <c r="ARN56" s="127"/>
      <c r="ARO56" s="127"/>
      <c r="ARP56" s="127"/>
      <c r="ARQ56" s="127"/>
      <c r="ARR56" s="127"/>
      <c r="ARS56" s="127"/>
      <c r="ART56" s="127"/>
      <c r="ARU56" s="127"/>
      <c r="ARV56" s="127"/>
      <c r="ARW56" s="127"/>
      <c r="ARX56" s="127"/>
      <c r="ARY56" s="127"/>
      <c r="ARZ56" s="127"/>
      <c r="ASA56" s="127"/>
      <c r="ASB56" s="127"/>
      <c r="ASC56" s="127"/>
      <c r="ASD56" s="127"/>
      <c r="ASE56" s="127"/>
      <c r="ASF56" s="127"/>
      <c r="ASG56" s="127"/>
      <c r="ASH56" s="127"/>
      <c r="ASI56" s="127"/>
      <c r="ASJ56" s="127"/>
      <c r="ASK56" s="127"/>
      <c r="ASL56" s="127"/>
      <c r="ASM56" s="127"/>
      <c r="ASN56" s="127"/>
      <c r="ASO56" s="127"/>
      <c r="ASP56" s="127"/>
      <c r="ASQ56" s="127"/>
      <c r="ASR56" s="127"/>
      <c r="ASS56" s="127"/>
      <c r="AST56" s="127"/>
      <c r="ASU56" s="127"/>
      <c r="ASV56" s="127"/>
      <c r="ASW56" s="127"/>
      <c r="ASX56" s="127"/>
      <c r="ASY56" s="127"/>
      <c r="ASZ56" s="127"/>
      <c r="ATA56" s="127"/>
      <c r="ATB56" s="127"/>
      <c r="ATC56" s="127"/>
      <c r="ATD56" s="127"/>
      <c r="ATE56" s="127"/>
      <c r="ATF56" s="127"/>
      <c r="ATG56" s="127"/>
      <c r="ATH56" s="127"/>
      <c r="ATI56" s="127"/>
      <c r="ATJ56" s="127"/>
      <c r="ATK56" s="127"/>
      <c r="ATL56" s="127"/>
      <c r="ATM56" s="127"/>
      <c r="ATN56" s="127"/>
      <c r="ATO56" s="127"/>
      <c r="ATP56" s="127"/>
      <c r="ATQ56" s="127"/>
      <c r="ATR56" s="127"/>
      <c r="ATS56" s="127"/>
      <c r="ATT56" s="127"/>
      <c r="ATU56" s="127"/>
      <c r="ATV56" s="127"/>
      <c r="ATW56" s="127"/>
      <c r="ATX56" s="127"/>
      <c r="ATY56" s="127"/>
      <c r="ATZ56" s="127"/>
      <c r="AUA56" s="127"/>
      <c r="AUB56" s="127"/>
      <c r="AUC56" s="127"/>
      <c r="AUD56" s="127"/>
      <c r="AUE56" s="127"/>
      <c r="AUF56" s="127"/>
      <c r="AUG56" s="127"/>
      <c r="AUH56" s="127"/>
      <c r="AUI56" s="127"/>
      <c r="AUJ56" s="127"/>
      <c r="AUK56" s="127"/>
      <c r="AUL56" s="127"/>
      <c r="AUM56" s="127"/>
      <c r="AUN56" s="127"/>
      <c r="AUO56" s="127"/>
      <c r="AUP56" s="127"/>
      <c r="AUQ56" s="127"/>
      <c r="AUR56" s="127"/>
      <c r="AUS56" s="127"/>
      <c r="AUT56" s="127"/>
      <c r="AUU56" s="127"/>
      <c r="AUV56" s="127"/>
      <c r="AUW56" s="127"/>
      <c r="AUX56" s="127"/>
      <c r="AUY56" s="127"/>
      <c r="AUZ56" s="127"/>
      <c r="AVA56" s="127"/>
      <c r="AVB56" s="127"/>
      <c r="AVC56" s="127"/>
      <c r="AVD56" s="127"/>
      <c r="AVE56" s="127"/>
      <c r="AVF56" s="127"/>
      <c r="AVG56" s="127"/>
      <c r="AVH56" s="127"/>
      <c r="AVI56" s="127"/>
      <c r="AVJ56" s="127"/>
      <c r="AVK56" s="127"/>
      <c r="AVL56" s="127"/>
      <c r="AVM56" s="127"/>
      <c r="AVN56" s="127"/>
      <c r="AVO56" s="127"/>
      <c r="AVP56" s="127"/>
      <c r="AVQ56" s="127"/>
      <c r="AVR56" s="127"/>
      <c r="AVS56" s="127"/>
      <c r="AVT56" s="127"/>
      <c r="AVU56" s="127"/>
      <c r="AVV56" s="127"/>
      <c r="AVW56" s="127"/>
      <c r="AVX56" s="127"/>
      <c r="AVY56" s="127"/>
      <c r="AVZ56" s="127"/>
      <c r="AWA56" s="127"/>
      <c r="AWB56" s="127"/>
      <c r="AWC56" s="127"/>
      <c r="AWD56" s="127"/>
      <c r="AWE56" s="127"/>
      <c r="AWF56" s="127"/>
      <c r="AWG56" s="127"/>
      <c r="AWH56" s="127"/>
      <c r="AWI56" s="127"/>
      <c r="AWJ56" s="127"/>
      <c r="AWK56" s="127"/>
      <c r="AWL56" s="127"/>
      <c r="AWM56" s="127"/>
      <c r="AWN56" s="127"/>
      <c r="AWO56" s="127"/>
      <c r="AWP56" s="127"/>
      <c r="AWQ56" s="127"/>
      <c r="AWR56" s="127"/>
      <c r="AWS56" s="127"/>
      <c r="AWT56" s="127"/>
      <c r="AWU56" s="127"/>
      <c r="AWV56" s="127"/>
      <c r="AWW56" s="127"/>
      <c r="AWX56" s="127"/>
      <c r="AWY56" s="127"/>
      <c r="AWZ56" s="127"/>
      <c r="AXA56" s="127"/>
      <c r="AXB56" s="127"/>
      <c r="AXC56" s="127"/>
      <c r="AXD56" s="127"/>
      <c r="AXE56" s="127"/>
      <c r="AXF56" s="127"/>
      <c r="AXG56" s="127"/>
      <c r="AXH56" s="127"/>
      <c r="AXI56" s="127"/>
      <c r="AXJ56" s="127"/>
      <c r="AXK56" s="127"/>
      <c r="AXL56" s="127"/>
      <c r="AXM56" s="127"/>
      <c r="AXN56" s="127"/>
      <c r="AXO56" s="127"/>
      <c r="AXP56" s="127"/>
      <c r="AXQ56" s="127"/>
      <c r="AXR56" s="127"/>
      <c r="AXS56" s="127"/>
      <c r="AXT56" s="127"/>
      <c r="AXU56" s="127"/>
      <c r="AXV56" s="127"/>
      <c r="AXW56" s="127"/>
      <c r="AXX56" s="127"/>
      <c r="AXY56" s="127"/>
      <c r="AXZ56" s="127"/>
      <c r="AYA56" s="127"/>
      <c r="AYB56" s="127"/>
      <c r="AYC56" s="127"/>
      <c r="AYD56" s="127"/>
      <c r="AYE56" s="127"/>
      <c r="AYF56" s="127"/>
      <c r="AYG56" s="127"/>
      <c r="AYH56" s="127"/>
      <c r="AYI56" s="127"/>
      <c r="AYJ56" s="127"/>
      <c r="AYK56" s="127"/>
      <c r="AYL56" s="127"/>
      <c r="AYM56" s="127"/>
      <c r="AYN56" s="127"/>
      <c r="AYO56" s="127"/>
      <c r="AYP56" s="127"/>
      <c r="AYQ56" s="127"/>
      <c r="AYR56" s="127"/>
      <c r="AYS56" s="127"/>
      <c r="AYT56" s="127"/>
      <c r="AYU56" s="127"/>
      <c r="AYV56" s="127"/>
      <c r="AYW56" s="127"/>
      <c r="AYX56" s="127"/>
      <c r="AYY56" s="127"/>
      <c r="AYZ56" s="127"/>
      <c r="AZA56" s="127"/>
      <c r="AZB56" s="127"/>
      <c r="AZC56" s="127"/>
      <c r="AZD56" s="127"/>
      <c r="AZE56" s="127"/>
      <c r="AZF56" s="127"/>
      <c r="AZG56" s="127"/>
      <c r="AZH56" s="127"/>
      <c r="AZI56" s="127"/>
      <c r="AZJ56" s="127"/>
      <c r="AZK56" s="127"/>
      <c r="AZL56" s="127"/>
      <c r="AZM56" s="127"/>
      <c r="AZN56" s="127"/>
      <c r="AZO56" s="127"/>
      <c r="AZP56" s="127"/>
      <c r="AZQ56" s="127"/>
      <c r="AZR56" s="127"/>
      <c r="AZS56" s="127"/>
      <c r="AZT56" s="127"/>
      <c r="AZU56" s="127"/>
      <c r="AZV56" s="127"/>
      <c r="AZW56" s="127"/>
      <c r="AZX56" s="127"/>
      <c r="AZY56" s="127"/>
      <c r="AZZ56" s="127"/>
      <c r="BAA56" s="127"/>
      <c r="BAB56" s="127"/>
      <c r="BAC56" s="127"/>
      <c r="BAD56" s="127"/>
      <c r="BAE56" s="127"/>
      <c r="BAF56" s="127"/>
      <c r="BAG56" s="127"/>
      <c r="BAH56" s="127"/>
      <c r="BAI56" s="127"/>
      <c r="BAJ56" s="127"/>
      <c r="BAK56" s="127"/>
      <c r="BAL56" s="127"/>
      <c r="BAM56" s="127"/>
      <c r="BAN56" s="127"/>
      <c r="BAO56" s="127"/>
      <c r="BAP56" s="127"/>
      <c r="BAQ56" s="127"/>
      <c r="BAR56" s="127"/>
      <c r="BAS56" s="127"/>
      <c r="BAT56" s="127"/>
      <c r="BAU56" s="127"/>
      <c r="BAV56" s="127"/>
      <c r="BAW56" s="127"/>
      <c r="BAX56" s="127"/>
      <c r="BAY56" s="127"/>
      <c r="BAZ56" s="127"/>
      <c r="BBA56" s="127"/>
      <c r="BBB56" s="127"/>
      <c r="BBC56" s="127"/>
      <c r="BBD56" s="127"/>
      <c r="BBE56" s="127"/>
      <c r="BBF56" s="127"/>
      <c r="BBG56" s="127"/>
      <c r="BBH56" s="127"/>
      <c r="BBI56" s="127"/>
      <c r="BBJ56" s="127"/>
      <c r="BBK56" s="127"/>
      <c r="BBL56" s="127"/>
      <c r="BBM56" s="127"/>
      <c r="BBN56" s="127"/>
      <c r="BBO56" s="127"/>
      <c r="BBP56" s="127"/>
      <c r="BBQ56" s="127"/>
      <c r="BBR56" s="127"/>
      <c r="BBS56" s="127"/>
      <c r="BBT56" s="127"/>
      <c r="BBU56" s="127"/>
      <c r="BBV56" s="127"/>
      <c r="BBW56" s="127"/>
      <c r="BBX56" s="127"/>
      <c r="BBY56" s="127"/>
      <c r="BBZ56" s="127"/>
      <c r="BCA56" s="127"/>
      <c r="BCB56" s="127"/>
      <c r="BCC56" s="127"/>
      <c r="BCD56" s="127"/>
      <c r="BCE56" s="127"/>
      <c r="BCF56" s="127"/>
      <c r="BCG56" s="127"/>
      <c r="BCH56" s="127"/>
      <c r="BCI56" s="127"/>
      <c r="BCJ56" s="127"/>
      <c r="BCK56" s="127"/>
      <c r="BCL56" s="127"/>
      <c r="BCM56" s="127"/>
      <c r="BCN56" s="127"/>
      <c r="BCO56" s="127"/>
      <c r="BCP56" s="127"/>
      <c r="BCQ56" s="127"/>
      <c r="BCR56" s="127"/>
      <c r="BCS56" s="127"/>
      <c r="BCT56" s="127"/>
      <c r="BCU56" s="127"/>
      <c r="BCV56" s="127"/>
      <c r="BCW56" s="127"/>
      <c r="BCX56" s="127"/>
      <c r="BCY56" s="127"/>
      <c r="BCZ56" s="127"/>
      <c r="BDA56" s="127"/>
      <c r="BDB56" s="127"/>
      <c r="BDC56" s="127"/>
      <c r="BDD56" s="127"/>
      <c r="BDE56" s="127"/>
      <c r="BDF56" s="127"/>
      <c r="BDG56" s="127"/>
      <c r="BDH56" s="127"/>
      <c r="BDI56" s="127"/>
      <c r="BDJ56" s="127"/>
      <c r="BDK56" s="127"/>
      <c r="BDL56" s="127"/>
      <c r="BDM56" s="127"/>
      <c r="BDN56" s="127"/>
      <c r="BDO56" s="127"/>
      <c r="BDP56" s="127"/>
      <c r="BDQ56" s="127"/>
      <c r="BDR56" s="127"/>
      <c r="BDS56" s="127"/>
      <c r="BDT56" s="127"/>
      <c r="BDU56" s="127"/>
      <c r="BDV56" s="127"/>
      <c r="BDW56" s="127"/>
      <c r="BDX56" s="127"/>
      <c r="BDY56" s="127"/>
      <c r="BDZ56" s="127"/>
      <c r="BEA56" s="127"/>
      <c r="BEB56" s="127"/>
      <c r="BEC56" s="127"/>
      <c r="BED56" s="127"/>
      <c r="BEE56" s="127"/>
      <c r="BEF56" s="127"/>
      <c r="BEG56" s="127"/>
      <c r="BEH56" s="127"/>
      <c r="BEI56" s="127"/>
      <c r="BEJ56" s="127"/>
      <c r="BEK56" s="127"/>
      <c r="BEL56" s="127"/>
      <c r="BEM56" s="127"/>
      <c r="BEN56" s="127"/>
      <c r="BEO56" s="127"/>
      <c r="BEP56" s="127"/>
      <c r="BEQ56" s="127"/>
      <c r="BER56" s="127"/>
      <c r="BES56" s="127"/>
      <c r="BET56" s="127"/>
      <c r="BEU56" s="127"/>
      <c r="BEV56" s="127"/>
      <c r="BEW56" s="127"/>
      <c r="BEX56" s="127"/>
      <c r="BEY56" s="127"/>
      <c r="BEZ56" s="127"/>
      <c r="BFA56" s="127"/>
      <c r="BFB56" s="127"/>
      <c r="BFC56" s="127"/>
      <c r="BFD56" s="127"/>
      <c r="BFE56" s="127"/>
      <c r="BFF56" s="127"/>
      <c r="BFG56" s="127"/>
      <c r="BFH56" s="127"/>
      <c r="BFI56" s="127"/>
      <c r="BFJ56" s="127"/>
      <c r="BFK56" s="127"/>
      <c r="BFL56" s="127"/>
      <c r="BFM56" s="127"/>
      <c r="BFN56" s="127"/>
      <c r="BFO56" s="127"/>
      <c r="BFP56" s="127"/>
      <c r="BFQ56" s="127"/>
      <c r="BFR56" s="127"/>
      <c r="BFS56" s="127"/>
      <c r="BFT56" s="127"/>
      <c r="BFU56" s="127"/>
      <c r="BFV56" s="127"/>
      <c r="BFW56" s="127"/>
      <c r="BFX56" s="127"/>
      <c r="BFY56" s="127"/>
      <c r="BFZ56" s="127"/>
      <c r="BGA56" s="127"/>
      <c r="BGB56" s="127"/>
      <c r="BGC56" s="127"/>
      <c r="BGD56" s="127"/>
      <c r="BGE56" s="127"/>
      <c r="BGF56" s="127"/>
      <c r="BGG56" s="127"/>
      <c r="BGH56" s="127"/>
      <c r="BGI56" s="127"/>
      <c r="BGJ56" s="127"/>
      <c r="BGK56" s="127"/>
      <c r="BGL56" s="127"/>
      <c r="BGM56" s="127"/>
      <c r="BGN56" s="127"/>
      <c r="BGO56" s="127"/>
      <c r="BGP56" s="127"/>
      <c r="BGQ56" s="127"/>
      <c r="BGR56" s="127"/>
      <c r="BGS56" s="127"/>
      <c r="BGT56" s="127"/>
      <c r="BGU56" s="127"/>
      <c r="BGV56" s="127"/>
      <c r="BGW56" s="127"/>
      <c r="BGX56" s="127"/>
      <c r="BGY56" s="127"/>
      <c r="BGZ56" s="127"/>
      <c r="BHA56" s="127"/>
      <c r="BHB56" s="127"/>
      <c r="BHC56" s="127"/>
      <c r="BHD56" s="127"/>
      <c r="BHE56" s="127"/>
      <c r="BHF56" s="127"/>
      <c r="BHG56" s="127"/>
      <c r="BHH56" s="127"/>
      <c r="BHI56" s="127"/>
      <c r="BHJ56" s="127"/>
      <c r="BHK56" s="127"/>
      <c r="BHL56" s="127"/>
      <c r="BHM56" s="127"/>
      <c r="BHN56" s="127"/>
      <c r="BHO56" s="127"/>
      <c r="BHP56" s="127"/>
      <c r="BHQ56" s="127"/>
      <c r="BHR56" s="127"/>
      <c r="BHS56" s="127"/>
      <c r="BHT56" s="127"/>
      <c r="BHU56" s="127"/>
      <c r="BHV56" s="127"/>
      <c r="BHW56" s="127"/>
      <c r="BHX56" s="127"/>
      <c r="BHY56" s="127"/>
      <c r="BHZ56" s="127"/>
      <c r="BIA56" s="127"/>
      <c r="BIB56" s="127"/>
      <c r="BIC56" s="127"/>
      <c r="BID56" s="127"/>
      <c r="BIE56" s="127"/>
      <c r="BIF56" s="127"/>
      <c r="BIG56" s="127"/>
      <c r="BIH56" s="127"/>
      <c r="BII56" s="127"/>
      <c r="BIJ56" s="127"/>
      <c r="BIK56" s="127"/>
      <c r="BIL56" s="127"/>
      <c r="BIM56" s="127"/>
      <c r="BIN56" s="127"/>
      <c r="BIO56" s="127"/>
      <c r="BIP56" s="127"/>
      <c r="BIQ56" s="127"/>
      <c r="BIR56" s="127"/>
      <c r="BIS56" s="127"/>
      <c r="BIT56" s="127"/>
      <c r="BIU56" s="127"/>
      <c r="BIV56" s="127"/>
      <c r="BIW56" s="127"/>
      <c r="BIX56" s="127"/>
      <c r="BIY56" s="127"/>
      <c r="BIZ56" s="127"/>
      <c r="BJA56" s="127"/>
      <c r="BJB56" s="127"/>
      <c r="BJC56" s="127"/>
      <c r="BJD56" s="127"/>
      <c r="BJE56" s="127"/>
      <c r="BJF56" s="127"/>
      <c r="BJG56" s="127"/>
      <c r="BJH56" s="127"/>
      <c r="BJI56" s="127"/>
      <c r="BJJ56" s="127"/>
      <c r="BJK56" s="127"/>
      <c r="BJL56" s="127"/>
      <c r="BJM56" s="127"/>
      <c r="BJN56" s="127"/>
      <c r="BJO56" s="127"/>
      <c r="BJP56" s="127"/>
      <c r="BJQ56" s="127"/>
      <c r="BJR56" s="127"/>
      <c r="BJS56" s="127"/>
      <c r="BJT56" s="127"/>
      <c r="BJU56" s="127"/>
      <c r="BJV56" s="127"/>
      <c r="BJW56" s="127"/>
      <c r="BJX56" s="127"/>
      <c r="BJY56" s="127"/>
      <c r="BJZ56" s="127"/>
      <c r="BKA56" s="127"/>
      <c r="BKB56" s="127"/>
      <c r="BKC56" s="127"/>
      <c r="BKD56" s="127"/>
      <c r="BKE56" s="127"/>
      <c r="BKF56" s="127"/>
      <c r="BKG56" s="127"/>
      <c r="BKH56" s="127"/>
      <c r="BKI56" s="127"/>
      <c r="BKJ56" s="127"/>
      <c r="BKK56" s="127"/>
      <c r="BKL56" s="127"/>
      <c r="BKM56" s="127"/>
      <c r="BKN56" s="127"/>
      <c r="BKO56" s="127"/>
      <c r="BKP56" s="127"/>
      <c r="BKQ56" s="127"/>
      <c r="BKR56" s="127"/>
      <c r="BKS56" s="127"/>
      <c r="BKT56" s="127"/>
      <c r="BKU56" s="127"/>
      <c r="BKV56" s="127"/>
      <c r="BKW56" s="127"/>
      <c r="BKX56" s="127"/>
      <c r="BKY56" s="127"/>
      <c r="BKZ56" s="127"/>
      <c r="BLA56" s="127"/>
      <c r="BLB56" s="127"/>
      <c r="BLC56" s="127"/>
      <c r="BLD56" s="127"/>
      <c r="BLE56" s="127"/>
    </row>
    <row r="57" spans="1:1669" s="249" customFormat="1" ht="16.5" customHeight="1" x14ac:dyDescent="0.25">
      <c r="A57" s="236"/>
      <c r="B57" s="234"/>
      <c r="C57" s="118"/>
      <c r="D57" s="118"/>
      <c r="E57" s="118"/>
      <c r="F57" s="112"/>
      <c r="G57" s="119"/>
      <c r="H57" s="118"/>
      <c r="I57" s="118"/>
      <c r="J57" s="119"/>
      <c r="K57" s="119"/>
      <c r="L57" s="119"/>
      <c r="M57" s="128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127"/>
      <c r="BD57" s="127"/>
      <c r="BE57" s="127"/>
      <c r="BF57" s="127"/>
      <c r="BG57" s="127"/>
      <c r="BH57" s="127"/>
      <c r="BI57" s="127"/>
      <c r="BJ57" s="127"/>
      <c r="BK57" s="127"/>
      <c r="BL57" s="127"/>
      <c r="BM57" s="127"/>
      <c r="BN57" s="127"/>
      <c r="BO57" s="127"/>
      <c r="BP57" s="127"/>
      <c r="BQ57" s="127"/>
      <c r="BR57" s="127"/>
      <c r="BS57" s="127"/>
      <c r="BT57" s="127"/>
      <c r="BU57" s="127"/>
      <c r="BV57" s="127"/>
      <c r="BW57" s="127"/>
      <c r="BX57" s="127"/>
      <c r="BY57" s="127"/>
      <c r="BZ57" s="127"/>
      <c r="CA57" s="127"/>
      <c r="CB57" s="127"/>
      <c r="CC57" s="127"/>
      <c r="CD57" s="127"/>
      <c r="CE57" s="127"/>
      <c r="CF57" s="127"/>
      <c r="CG57" s="127"/>
      <c r="CH57" s="127"/>
      <c r="CI57" s="127"/>
      <c r="CJ57" s="127"/>
      <c r="CK57" s="127"/>
      <c r="CL57" s="127"/>
      <c r="CM57" s="127"/>
      <c r="CN57" s="127"/>
      <c r="CO57" s="127"/>
      <c r="CP57" s="127"/>
      <c r="CQ57" s="127"/>
      <c r="CR57" s="127"/>
      <c r="CS57" s="127"/>
      <c r="CT57" s="127"/>
      <c r="CU57" s="127"/>
      <c r="CV57" s="127"/>
      <c r="CW57" s="127"/>
      <c r="CX57" s="127"/>
      <c r="CY57" s="127"/>
      <c r="CZ57" s="127"/>
      <c r="DA57" s="127"/>
      <c r="DB57" s="127"/>
      <c r="DC57" s="127"/>
      <c r="DD57" s="127"/>
      <c r="DE57" s="127"/>
      <c r="DF57" s="127"/>
      <c r="DG57" s="127"/>
      <c r="DH57" s="127"/>
      <c r="DI57" s="127"/>
      <c r="DJ57" s="127"/>
      <c r="DK57" s="127"/>
      <c r="DL57" s="127"/>
      <c r="DM57" s="127"/>
      <c r="DN57" s="127"/>
      <c r="DO57" s="127"/>
      <c r="DP57" s="127"/>
      <c r="DQ57" s="127"/>
      <c r="DR57" s="127"/>
      <c r="DS57" s="127"/>
      <c r="DT57" s="127"/>
      <c r="DU57" s="127"/>
      <c r="DV57" s="127"/>
      <c r="DW57" s="127"/>
      <c r="DX57" s="127"/>
      <c r="DY57" s="127"/>
      <c r="DZ57" s="127"/>
      <c r="EA57" s="127"/>
      <c r="EB57" s="127"/>
      <c r="EC57" s="127"/>
      <c r="ED57" s="127"/>
      <c r="EE57" s="127"/>
      <c r="EF57" s="127"/>
      <c r="EG57" s="127"/>
      <c r="EH57" s="127"/>
      <c r="EI57" s="127"/>
      <c r="EJ57" s="127"/>
      <c r="EK57" s="127"/>
      <c r="EL57" s="127"/>
      <c r="EM57" s="127"/>
      <c r="EN57" s="127"/>
      <c r="EO57" s="127"/>
      <c r="EP57" s="127"/>
      <c r="EQ57" s="127"/>
      <c r="ER57" s="127"/>
      <c r="ES57" s="127"/>
      <c r="ET57" s="127"/>
      <c r="EU57" s="127"/>
      <c r="EV57" s="127"/>
      <c r="EW57" s="127"/>
      <c r="EX57" s="127"/>
      <c r="EY57" s="127"/>
      <c r="EZ57" s="127"/>
      <c r="FA57" s="127"/>
      <c r="FB57" s="127"/>
      <c r="FC57" s="127"/>
      <c r="FD57" s="127"/>
      <c r="FE57" s="127"/>
      <c r="FF57" s="127"/>
      <c r="FG57" s="127"/>
      <c r="FH57" s="127"/>
      <c r="FI57" s="127"/>
      <c r="FJ57" s="127"/>
      <c r="FK57" s="127"/>
      <c r="FL57" s="127"/>
      <c r="FM57" s="127"/>
      <c r="FN57" s="127"/>
      <c r="FO57" s="127"/>
      <c r="FP57" s="127"/>
      <c r="FQ57" s="127"/>
      <c r="FR57" s="127"/>
      <c r="FS57" s="127"/>
      <c r="FT57" s="127"/>
      <c r="FU57" s="127"/>
      <c r="FV57" s="127"/>
      <c r="FW57" s="127"/>
      <c r="FX57" s="127"/>
      <c r="FY57" s="127"/>
      <c r="FZ57" s="127"/>
      <c r="GA57" s="127"/>
      <c r="GB57" s="127"/>
      <c r="GC57" s="127"/>
      <c r="GD57" s="127"/>
      <c r="GE57" s="127"/>
      <c r="GF57" s="127"/>
      <c r="GG57" s="127"/>
      <c r="GH57" s="127"/>
      <c r="GI57" s="127"/>
      <c r="GJ57" s="127"/>
      <c r="GK57" s="127"/>
      <c r="GL57" s="127"/>
      <c r="GM57" s="127"/>
      <c r="GN57" s="127"/>
      <c r="GO57" s="127"/>
      <c r="GP57" s="127"/>
      <c r="GQ57" s="127"/>
      <c r="GR57" s="127"/>
      <c r="GS57" s="127"/>
      <c r="GT57" s="127"/>
      <c r="GU57" s="127"/>
      <c r="GV57" s="127"/>
      <c r="GW57" s="127"/>
      <c r="GX57" s="127"/>
      <c r="GY57" s="127"/>
      <c r="GZ57" s="127"/>
      <c r="HA57" s="127"/>
      <c r="HB57" s="127"/>
      <c r="HC57" s="127"/>
      <c r="HD57" s="127"/>
      <c r="HE57" s="127"/>
      <c r="HF57" s="127"/>
      <c r="HG57" s="127"/>
      <c r="HH57" s="127"/>
      <c r="HI57" s="127"/>
      <c r="HJ57" s="127"/>
      <c r="HK57" s="127"/>
      <c r="HL57" s="127"/>
      <c r="HM57" s="127"/>
      <c r="HN57" s="127"/>
      <c r="HO57" s="127"/>
      <c r="HP57" s="127"/>
      <c r="HQ57" s="127"/>
      <c r="HR57" s="127"/>
      <c r="HS57" s="127"/>
      <c r="HT57" s="127"/>
      <c r="HU57" s="127"/>
      <c r="HV57" s="127"/>
      <c r="HW57" s="127"/>
      <c r="HX57" s="127"/>
      <c r="HY57" s="127"/>
      <c r="HZ57" s="127"/>
      <c r="IA57" s="127"/>
      <c r="IB57" s="127"/>
      <c r="IC57" s="127"/>
      <c r="ID57" s="127"/>
      <c r="IE57" s="127"/>
      <c r="IF57" s="127"/>
      <c r="IG57" s="127"/>
      <c r="IH57" s="127"/>
      <c r="II57" s="127"/>
      <c r="IJ57" s="127"/>
      <c r="IK57" s="127"/>
      <c r="IL57" s="127"/>
      <c r="IM57" s="127"/>
      <c r="IN57" s="127"/>
      <c r="IO57" s="127"/>
      <c r="IP57" s="127"/>
      <c r="IQ57" s="127"/>
      <c r="IR57" s="127"/>
      <c r="IS57" s="127"/>
      <c r="IT57" s="127"/>
      <c r="IU57" s="127"/>
      <c r="IV57" s="127"/>
      <c r="IW57" s="127"/>
      <c r="IX57" s="127"/>
      <c r="IY57" s="127"/>
      <c r="IZ57" s="127"/>
      <c r="JA57" s="127"/>
      <c r="JB57" s="127"/>
      <c r="JC57" s="127"/>
      <c r="JD57" s="127"/>
      <c r="JE57" s="127"/>
      <c r="JF57" s="127"/>
      <c r="JG57" s="127"/>
      <c r="JH57" s="127"/>
      <c r="JI57" s="127"/>
      <c r="JJ57" s="127"/>
      <c r="JK57" s="127"/>
      <c r="JL57" s="127"/>
      <c r="JM57" s="127"/>
      <c r="JN57" s="127"/>
      <c r="JO57" s="127"/>
      <c r="JP57" s="127"/>
      <c r="JQ57" s="127"/>
      <c r="JR57" s="127"/>
      <c r="JS57" s="127"/>
      <c r="JT57" s="127"/>
      <c r="JU57" s="127"/>
      <c r="JV57" s="127"/>
      <c r="JW57" s="127"/>
      <c r="JX57" s="127"/>
      <c r="JY57" s="127"/>
      <c r="JZ57" s="127"/>
      <c r="KA57" s="127"/>
      <c r="KB57" s="127"/>
      <c r="KC57" s="127"/>
      <c r="KD57" s="127"/>
      <c r="KE57" s="127"/>
      <c r="KF57" s="127"/>
      <c r="KG57" s="127"/>
      <c r="KH57" s="127"/>
      <c r="KI57" s="127"/>
      <c r="KJ57" s="127"/>
      <c r="KK57" s="127"/>
      <c r="KL57" s="127"/>
      <c r="KM57" s="127"/>
      <c r="KN57" s="127"/>
      <c r="KO57" s="127"/>
      <c r="KP57" s="127"/>
      <c r="KQ57" s="127"/>
      <c r="KR57" s="127"/>
      <c r="KS57" s="127"/>
      <c r="KT57" s="127"/>
      <c r="KU57" s="127"/>
      <c r="KV57" s="127"/>
      <c r="KW57" s="127"/>
      <c r="KX57" s="127"/>
      <c r="KY57" s="127"/>
      <c r="KZ57" s="127"/>
      <c r="LA57" s="127"/>
      <c r="LB57" s="127"/>
      <c r="LC57" s="127"/>
      <c r="LD57" s="127"/>
      <c r="LE57" s="127"/>
      <c r="LF57" s="127"/>
      <c r="LG57" s="127"/>
      <c r="LH57" s="127"/>
      <c r="LI57" s="127"/>
      <c r="LJ57" s="127"/>
      <c r="LK57" s="127"/>
      <c r="LL57" s="127"/>
      <c r="LM57" s="127"/>
      <c r="LN57" s="127"/>
      <c r="LO57" s="127"/>
      <c r="LP57" s="127"/>
      <c r="LQ57" s="127"/>
      <c r="LR57" s="127"/>
      <c r="LS57" s="127"/>
      <c r="LT57" s="127"/>
      <c r="LU57" s="127"/>
      <c r="LV57" s="127"/>
      <c r="LW57" s="127"/>
      <c r="LX57" s="127"/>
      <c r="LY57" s="127"/>
      <c r="LZ57" s="127"/>
      <c r="MA57" s="127"/>
      <c r="MB57" s="127"/>
      <c r="MC57" s="127"/>
      <c r="MD57" s="127"/>
      <c r="ME57" s="127"/>
      <c r="MF57" s="127"/>
      <c r="MG57" s="127"/>
      <c r="MH57" s="127"/>
      <c r="MI57" s="127"/>
      <c r="MJ57" s="127"/>
      <c r="MK57" s="127"/>
      <c r="ML57" s="127"/>
      <c r="MM57" s="127"/>
      <c r="MN57" s="127"/>
      <c r="MO57" s="127"/>
      <c r="MP57" s="127"/>
      <c r="MQ57" s="127"/>
      <c r="MR57" s="127"/>
      <c r="MS57" s="127"/>
      <c r="MT57" s="127"/>
      <c r="MU57" s="127"/>
      <c r="MV57" s="127"/>
      <c r="MW57" s="127"/>
      <c r="MX57" s="127"/>
      <c r="MY57" s="127"/>
      <c r="MZ57" s="127"/>
      <c r="NA57" s="127"/>
      <c r="NB57" s="127"/>
      <c r="NC57" s="127"/>
      <c r="ND57" s="127"/>
      <c r="NE57" s="127"/>
      <c r="NF57" s="127"/>
      <c r="NG57" s="127"/>
      <c r="NH57" s="127"/>
      <c r="NI57" s="127"/>
      <c r="NJ57" s="127"/>
      <c r="NK57" s="127"/>
      <c r="NL57" s="127"/>
      <c r="NM57" s="127"/>
      <c r="NN57" s="127"/>
      <c r="NO57" s="127"/>
      <c r="NP57" s="127"/>
      <c r="NQ57" s="127"/>
      <c r="NR57" s="127"/>
      <c r="NS57" s="127"/>
      <c r="NT57" s="127"/>
      <c r="NU57" s="127"/>
      <c r="NV57" s="127"/>
      <c r="NW57" s="127"/>
      <c r="NX57" s="127"/>
      <c r="NY57" s="127"/>
      <c r="NZ57" s="127"/>
      <c r="OA57" s="127"/>
      <c r="OB57" s="127"/>
      <c r="OC57" s="127"/>
      <c r="OD57" s="127"/>
      <c r="OE57" s="127"/>
      <c r="OF57" s="127"/>
      <c r="OG57" s="127"/>
      <c r="OH57" s="127"/>
      <c r="OI57" s="127"/>
      <c r="OJ57" s="127"/>
      <c r="OK57" s="127"/>
      <c r="OL57" s="127"/>
      <c r="OM57" s="127"/>
      <c r="ON57" s="127"/>
      <c r="OO57" s="127"/>
      <c r="OP57" s="127"/>
      <c r="OQ57" s="127"/>
      <c r="OR57" s="127"/>
      <c r="OS57" s="127"/>
      <c r="OT57" s="127"/>
      <c r="OU57" s="127"/>
      <c r="OV57" s="127"/>
      <c r="OW57" s="127"/>
      <c r="OX57" s="127"/>
      <c r="OY57" s="127"/>
      <c r="OZ57" s="127"/>
      <c r="PA57" s="127"/>
      <c r="PB57" s="127"/>
      <c r="PC57" s="127"/>
      <c r="PD57" s="127"/>
      <c r="PE57" s="127"/>
      <c r="PF57" s="127"/>
      <c r="PG57" s="127"/>
      <c r="PH57" s="127"/>
      <c r="PI57" s="127"/>
      <c r="PJ57" s="127"/>
      <c r="PK57" s="127"/>
      <c r="PL57" s="127"/>
      <c r="PM57" s="127"/>
      <c r="PN57" s="127"/>
      <c r="PO57" s="127"/>
      <c r="PP57" s="127"/>
      <c r="PQ57" s="127"/>
      <c r="PR57" s="127"/>
      <c r="PS57" s="127"/>
      <c r="PT57" s="127"/>
      <c r="PU57" s="127"/>
      <c r="PV57" s="127"/>
      <c r="PW57" s="127"/>
      <c r="PX57" s="127"/>
      <c r="PY57" s="127"/>
      <c r="PZ57" s="127"/>
      <c r="QA57" s="127"/>
      <c r="QB57" s="127"/>
      <c r="QC57" s="127"/>
      <c r="QD57" s="127"/>
      <c r="QE57" s="127"/>
      <c r="QF57" s="127"/>
      <c r="QG57" s="127"/>
      <c r="QH57" s="127"/>
      <c r="QI57" s="127"/>
      <c r="QJ57" s="127"/>
      <c r="QK57" s="127"/>
      <c r="QL57" s="127"/>
      <c r="QM57" s="127"/>
      <c r="QN57" s="127"/>
      <c r="QO57" s="127"/>
      <c r="QP57" s="127"/>
      <c r="QQ57" s="127"/>
      <c r="QR57" s="127"/>
      <c r="QS57" s="127"/>
      <c r="QT57" s="127"/>
      <c r="QU57" s="127"/>
      <c r="QV57" s="127"/>
      <c r="QW57" s="127"/>
      <c r="QX57" s="127"/>
      <c r="QY57" s="127"/>
      <c r="QZ57" s="127"/>
      <c r="RA57" s="127"/>
      <c r="RB57" s="127"/>
      <c r="RC57" s="127"/>
      <c r="RD57" s="127"/>
      <c r="RE57" s="127"/>
      <c r="RF57" s="127"/>
      <c r="RG57" s="127"/>
      <c r="RH57" s="127"/>
      <c r="RI57" s="127"/>
      <c r="RJ57" s="127"/>
      <c r="RK57" s="127"/>
      <c r="RL57" s="127"/>
      <c r="RM57" s="127"/>
      <c r="RN57" s="127"/>
      <c r="RO57" s="127"/>
      <c r="RP57" s="127"/>
      <c r="RQ57" s="127"/>
      <c r="RR57" s="127"/>
      <c r="RS57" s="127"/>
      <c r="RT57" s="127"/>
      <c r="RU57" s="127"/>
      <c r="RV57" s="127"/>
      <c r="RW57" s="127"/>
      <c r="RX57" s="127"/>
      <c r="RY57" s="127"/>
      <c r="RZ57" s="127"/>
      <c r="SA57" s="127"/>
      <c r="SB57" s="127"/>
      <c r="SC57" s="127"/>
      <c r="SD57" s="127"/>
      <c r="SE57" s="127"/>
      <c r="SF57" s="127"/>
      <c r="SG57" s="127"/>
      <c r="SH57" s="127"/>
      <c r="SI57" s="127"/>
      <c r="SJ57" s="127"/>
      <c r="SK57" s="127"/>
      <c r="SL57" s="127"/>
      <c r="SM57" s="127"/>
      <c r="SN57" s="127"/>
      <c r="SO57" s="127"/>
      <c r="SP57" s="127"/>
      <c r="SQ57" s="127"/>
      <c r="SR57" s="127"/>
      <c r="SS57" s="127"/>
      <c r="ST57" s="127"/>
      <c r="SU57" s="127"/>
      <c r="SV57" s="127"/>
      <c r="SW57" s="127"/>
      <c r="SX57" s="127"/>
      <c r="SY57" s="127"/>
      <c r="SZ57" s="127"/>
      <c r="TA57" s="127"/>
      <c r="TB57" s="127"/>
      <c r="TC57" s="127"/>
      <c r="TD57" s="127"/>
      <c r="TE57" s="127"/>
      <c r="TF57" s="127"/>
      <c r="TG57" s="127"/>
      <c r="TH57" s="127"/>
      <c r="TI57" s="127"/>
      <c r="TJ57" s="127"/>
      <c r="TK57" s="127"/>
      <c r="TL57" s="127"/>
      <c r="TM57" s="127"/>
      <c r="TN57" s="127"/>
      <c r="TO57" s="127"/>
      <c r="TP57" s="127"/>
      <c r="TQ57" s="127"/>
      <c r="TR57" s="127"/>
      <c r="TS57" s="127"/>
      <c r="TT57" s="127"/>
      <c r="TU57" s="127"/>
      <c r="TV57" s="127"/>
      <c r="TW57" s="127"/>
      <c r="TX57" s="127"/>
      <c r="TY57" s="127"/>
      <c r="TZ57" s="127"/>
      <c r="UA57" s="127"/>
      <c r="UB57" s="127"/>
      <c r="UC57" s="127"/>
      <c r="UD57" s="127"/>
      <c r="UE57" s="127"/>
      <c r="UF57" s="127"/>
      <c r="UG57" s="127"/>
      <c r="UH57" s="127"/>
      <c r="UI57" s="127"/>
      <c r="UJ57" s="127"/>
      <c r="UK57" s="127"/>
      <c r="UL57" s="127"/>
      <c r="UM57" s="127"/>
      <c r="UN57" s="127"/>
      <c r="UO57" s="127"/>
      <c r="UP57" s="127"/>
      <c r="UQ57" s="127"/>
      <c r="UR57" s="127"/>
      <c r="US57" s="127"/>
      <c r="UT57" s="127"/>
      <c r="UU57" s="127"/>
      <c r="UV57" s="127"/>
      <c r="UW57" s="127"/>
      <c r="UX57" s="127"/>
      <c r="UY57" s="127"/>
      <c r="UZ57" s="127"/>
      <c r="VA57" s="127"/>
      <c r="VB57" s="127"/>
      <c r="VC57" s="127"/>
      <c r="VD57" s="127"/>
      <c r="VE57" s="127"/>
      <c r="VF57" s="127"/>
      <c r="VG57" s="127"/>
      <c r="VH57" s="127"/>
      <c r="VI57" s="127"/>
      <c r="VJ57" s="127"/>
      <c r="VK57" s="127"/>
      <c r="VL57" s="127"/>
      <c r="VM57" s="127"/>
      <c r="VN57" s="127"/>
      <c r="VO57" s="127"/>
      <c r="VP57" s="127"/>
      <c r="VQ57" s="127"/>
      <c r="VR57" s="127"/>
      <c r="VS57" s="127"/>
      <c r="VT57" s="127"/>
      <c r="VU57" s="127"/>
      <c r="VV57" s="127"/>
      <c r="VW57" s="127"/>
      <c r="VX57" s="127"/>
      <c r="VY57" s="127"/>
      <c r="VZ57" s="127"/>
      <c r="WA57" s="127"/>
      <c r="WB57" s="127"/>
      <c r="WC57" s="127"/>
      <c r="WD57" s="127"/>
      <c r="WE57" s="127"/>
      <c r="WF57" s="127"/>
      <c r="WG57" s="127"/>
      <c r="WH57" s="127"/>
      <c r="WI57" s="127"/>
      <c r="WJ57" s="127"/>
      <c r="WK57" s="127"/>
      <c r="WL57" s="127"/>
      <c r="WM57" s="127"/>
      <c r="WN57" s="127"/>
      <c r="WO57" s="127"/>
      <c r="WP57" s="127"/>
      <c r="WQ57" s="127"/>
      <c r="WR57" s="127"/>
      <c r="WS57" s="127"/>
      <c r="WT57" s="127"/>
      <c r="WU57" s="127"/>
      <c r="WV57" s="127"/>
      <c r="WW57" s="127"/>
      <c r="WX57" s="127"/>
      <c r="WY57" s="127"/>
      <c r="WZ57" s="127"/>
      <c r="XA57" s="127"/>
      <c r="XB57" s="127"/>
      <c r="XC57" s="127"/>
      <c r="XD57" s="127"/>
      <c r="XE57" s="127"/>
      <c r="XF57" s="127"/>
      <c r="XG57" s="127"/>
      <c r="XH57" s="127"/>
      <c r="XI57" s="127"/>
      <c r="XJ57" s="127"/>
      <c r="XK57" s="127"/>
      <c r="XL57" s="127"/>
      <c r="XM57" s="127"/>
      <c r="XN57" s="127"/>
      <c r="XO57" s="127"/>
      <c r="XP57" s="127"/>
      <c r="XQ57" s="127"/>
      <c r="XR57" s="127"/>
      <c r="XS57" s="127"/>
      <c r="XT57" s="127"/>
      <c r="XU57" s="127"/>
      <c r="XV57" s="127"/>
      <c r="XW57" s="127"/>
      <c r="XX57" s="127"/>
      <c r="XY57" s="127"/>
      <c r="XZ57" s="127"/>
      <c r="YA57" s="127"/>
      <c r="YB57" s="127"/>
      <c r="YC57" s="127"/>
      <c r="YD57" s="127"/>
      <c r="YE57" s="127"/>
      <c r="YF57" s="127"/>
      <c r="YG57" s="127"/>
      <c r="YH57" s="127"/>
      <c r="YI57" s="127"/>
      <c r="YJ57" s="127"/>
      <c r="YK57" s="127"/>
      <c r="YL57" s="127"/>
      <c r="YM57" s="127"/>
      <c r="YN57" s="127"/>
      <c r="YO57" s="127"/>
      <c r="YP57" s="127"/>
      <c r="YQ57" s="127"/>
      <c r="YR57" s="127"/>
      <c r="YS57" s="127"/>
      <c r="YT57" s="127"/>
      <c r="YU57" s="127"/>
      <c r="YV57" s="127"/>
      <c r="YW57" s="127"/>
      <c r="YX57" s="127"/>
      <c r="YY57" s="127"/>
      <c r="YZ57" s="127"/>
      <c r="ZA57" s="127"/>
      <c r="ZB57" s="127"/>
      <c r="ZC57" s="127"/>
      <c r="ZD57" s="127"/>
      <c r="ZE57" s="127"/>
      <c r="ZF57" s="127"/>
      <c r="ZG57" s="127"/>
      <c r="ZH57" s="127"/>
      <c r="ZI57" s="127"/>
      <c r="ZJ57" s="127"/>
      <c r="ZK57" s="127"/>
      <c r="ZL57" s="127"/>
      <c r="ZM57" s="127"/>
      <c r="ZN57" s="127"/>
      <c r="ZO57" s="127"/>
      <c r="ZP57" s="127"/>
      <c r="ZQ57" s="127"/>
      <c r="ZR57" s="127"/>
      <c r="ZS57" s="127"/>
      <c r="ZT57" s="127"/>
      <c r="ZU57" s="127"/>
      <c r="ZV57" s="127"/>
      <c r="ZW57" s="127"/>
      <c r="ZX57" s="127"/>
      <c r="ZY57" s="127"/>
      <c r="ZZ57" s="127"/>
      <c r="AAA57" s="127"/>
      <c r="AAB57" s="127"/>
      <c r="AAC57" s="127"/>
      <c r="AAD57" s="127"/>
      <c r="AAE57" s="127"/>
      <c r="AAF57" s="127"/>
      <c r="AAG57" s="127"/>
      <c r="AAH57" s="127"/>
      <c r="AAI57" s="127"/>
      <c r="AAJ57" s="127"/>
      <c r="AAK57" s="127"/>
      <c r="AAL57" s="127"/>
      <c r="AAM57" s="127"/>
      <c r="AAN57" s="127"/>
      <c r="AAO57" s="127"/>
      <c r="AAP57" s="127"/>
      <c r="AAQ57" s="127"/>
      <c r="AAR57" s="127"/>
      <c r="AAS57" s="127"/>
      <c r="AAT57" s="127"/>
      <c r="AAU57" s="127"/>
      <c r="AAV57" s="127"/>
      <c r="AAW57" s="127"/>
      <c r="AAX57" s="127"/>
      <c r="AAY57" s="127"/>
      <c r="AAZ57" s="127"/>
      <c r="ABA57" s="127"/>
      <c r="ABB57" s="127"/>
      <c r="ABC57" s="127"/>
      <c r="ABD57" s="127"/>
      <c r="ABE57" s="127"/>
      <c r="ABF57" s="127"/>
      <c r="ABG57" s="127"/>
      <c r="ABH57" s="127"/>
      <c r="ABI57" s="127"/>
      <c r="ABJ57" s="127"/>
      <c r="ABK57" s="127"/>
      <c r="ABL57" s="127"/>
      <c r="ABM57" s="127"/>
      <c r="ABN57" s="127"/>
      <c r="ABO57" s="127"/>
      <c r="ABP57" s="127"/>
      <c r="ABQ57" s="127"/>
      <c r="ABR57" s="127"/>
      <c r="ABS57" s="127"/>
      <c r="ABT57" s="127"/>
      <c r="ABU57" s="127"/>
      <c r="ABV57" s="127"/>
      <c r="ABW57" s="127"/>
      <c r="ABX57" s="127"/>
      <c r="ABY57" s="127"/>
      <c r="ABZ57" s="127"/>
      <c r="ACA57" s="127"/>
      <c r="ACB57" s="127"/>
      <c r="ACC57" s="127"/>
      <c r="ACD57" s="127"/>
      <c r="ACE57" s="127"/>
      <c r="ACF57" s="127"/>
      <c r="ACG57" s="127"/>
      <c r="ACH57" s="127"/>
      <c r="ACI57" s="127"/>
      <c r="ACJ57" s="127"/>
      <c r="ACK57" s="127"/>
      <c r="ACL57" s="127"/>
      <c r="ACM57" s="127"/>
      <c r="ACN57" s="127"/>
      <c r="ACO57" s="127"/>
      <c r="ACP57" s="127"/>
      <c r="ACQ57" s="127"/>
      <c r="ACR57" s="127"/>
      <c r="ACS57" s="127"/>
      <c r="ACT57" s="127"/>
      <c r="ACU57" s="127"/>
      <c r="ACV57" s="127"/>
      <c r="ACW57" s="127"/>
      <c r="ACX57" s="127"/>
      <c r="ACY57" s="127"/>
      <c r="ACZ57" s="127"/>
      <c r="ADA57" s="127"/>
      <c r="ADB57" s="127"/>
      <c r="ADC57" s="127"/>
      <c r="ADD57" s="127"/>
      <c r="ADE57" s="127"/>
      <c r="ADF57" s="127"/>
      <c r="ADG57" s="127"/>
      <c r="ADH57" s="127"/>
      <c r="ADI57" s="127"/>
      <c r="ADJ57" s="127"/>
      <c r="ADK57" s="127"/>
      <c r="ADL57" s="127"/>
      <c r="ADM57" s="127"/>
      <c r="ADN57" s="127"/>
      <c r="ADO57" s="127"/>
      <c r="ADP57" s="127"/>
      <c r="ADQ57" s="127"/>
      <c r="ADR57" s="127"/>
      <c r="ADS57" s="127"/>
      <c r="ADT57" s="127"/>
      <c r="ADU57" s="127"/>
      <c r="ADV57" s="127"/>
      <c r="ADW57" s="127"/>
      <c r="ADX57" s="127"/>
      <c r="ADY57" s="127"/>
      <c r="ADZ57" s="127"/>
      <c r="AEA57" s="127"/>
      <c r="AEB57" s="127"/>
      <c r="AEC57" s="127"/>
      <c r="AED57" s="127"/>
      <c r="AEE57" s="127"/>
      <c r="AEF57" s="127"/>
      <c r="AEG57" s="127"/>
      <c r="AEH57" s="127"/>
      <c r="AEI57" s="127"/>
      <c r="AEJ57" s="127"/>
      <c r="AEK57" s="127"/>
      <c r="AEL57" s="127"/>
      <c r="AEM57" s="127"/>
      <c r="AEN57" s="127"/>
      <c r="AEO57" s="127"/>
      <c r="AEP57" s="127"/>
      <c r="AEQ57" s="127"/>
      <c r="AER57" s="127"/>
      <c r="AES57" s="127"/>
      <c r="AET57" s="127"/>
      <c r="AEU57" s="127"/>
      <c r="AEV57" s="127"/>
      <c r="AEW57" s="127"/>
      <c r="AEX57" s="127"/>
      <c r="AEY57" s="127"/>
      <c r="AEZ57" s="127"/>
      <c r="AFA57" s="127"/>
      <c r="AFB57" s="127"/>
      <c r="AFC57" s="127"/>
      <c r="AFD57" s="127"/>
      <c r="AFE57" s="127"/>
      <c r="AFF57" s="127"/>
      <c r="AFG57" s="127"/>
      <c r="AFH57" s="127"/>
      <c r="AFI57" s="127"/>
      <c r="AFJ57" s="127"/>
      <c r="AFK57" s="127"/>
      <c r="AFL57" s="127"/>
      <c r="AFM57" s="127"/>
      <c r="AFN57" s="127"/>
      <c r="AFO57" s="127"/>
      <c r="AFP57" s="127"/>
      <c r="AFQ57" s="127"/>
      <c r="AFR57" s="127"/>
      <c r="AFS57" s="127"/>
      <c r="AFT57" s="127"/>
      <c r="AFU57" s="127"/>
      <c r="AFV57" s="127"/>
      <c r="AFW57" s="127"/>
      <c r="AFX57" s="127"/>
      <c r="AFY57" s="127"/>
      <c r="AFZ57" s="127"/>
      <c r="AGA57" s="127"/>
      <c r="AGB57" s="127"/>
      <c r="AGC57" s="127"/>
      <c r="AGD57" s="127"/>
      <c r="AGE57" s="127"/>
      <c r="AGF57" s="127"/>
      <c r="AGG57" s="127"/>
      <c r="AGH57" s="127"/>
      <c r="AGI57" s="127"/>
      <c r="AGJ57" s="127"/>
      <c r="AGK57" s="127"/>
      <c r="AGL57" s="127"/>
      <c r="AGM57" s="127"/>
      <c r="AGN57" s="127"/>
      <c r="AGO57" s="127"/>
      <c r="AGP57" s="127"/>
      <c r="AGQ57" s="127"/>
      <c r="AGR57" s="127"/>
      <c r="AGS57" s="127"/>
      <c r="AGT57" s="127"/>
      <c r="AGU57" s="127"/>
      <c r="AGV57" s="127"/>
      <c r="AGW57" s="127"/>
      <c r="AGX57" s="127"/>
      <c r="AGY57" s="127"/>
      <c r="AGZ57" s="127"/>
      <c r="AHA57" s="127"/>
      <c r="AHB57" s="127"/>
      <c r="AHC57" s="127"/>
      <c r="AHD57" s="127"/>
      <c r="AHE57" s="127"/>
      <c r="AHF57" s="127"/>
      <c r="AHG57" s="127"/>
      <c r="AHH57" s="127"/>
      <c r="AHI57" s="127"/>
      <c r="AHJ57" s="127"/>
      <c r="AHK57" s="127"/>
      <c r="AHL57" s="127"/>
      <c r="AHM57" s="127"/>
      <c r="AHN57" s="127"/>
      <c r="AHO57" s="127"/>
      <c r="AHP57" s="127"/>
      <c r="AHQ57" s="127"/>
      <c r="AHR57" s="127"/>
      <c r="AHS57" s="127"/>
      <c r="AHT57" s="127"/>
      <c r="AHU57" s="127"/>
      <c r="AHV57" s="127"/>
      <c r="AHW57" s="127"/>
      <c r="AHX57" s="127"/>
      <c r="AHY57" s="127"/>
      <c r="AHZ57" s="127"/>
      <c r="AIA57" s="127"/>
      <c r="AIB57" s="127"/>
      <c r="AIC57" s="127"/>
      <c r="AID57" s="127"/>
      <c r="AIE57" s="127"/>
      <c r="AIF57" s="127"/>
      <c r="AIG57" s="127"/>
      <c r="AIH57" s="127"/>
      <c r="AII57" s="127"/>
      <c r="AIJ57" s="127"/>
      <c r="AIK57" s="127"/>
      <c r="AIL57" s="127"/>
      <c r="AIM57" s="127"/>
      <c r="AIN57" s="127"/>
      <c r="AIO57" s="127"/>
      <c r="AIP57" s="127"/>
      <c r="AIQ57" s="127"/>
      <c r="AIR57" s="127"/>
      <c r="AIS57" s="127"/>
      <c r="AIT57" s="127"/>
      <c r="AIU57" s="127"/>
      <c r="AIV57" s="127"/>
      <c r="AIW57" s="127"/>
      <c r="AIX57" s="127"/>
      <c r="AIY57" s="127"/>
      <c r="AIZ57" s="127"/>
      <c r="AJA57" s="127"/>
      <c r="AJB57" s="127"/>
      <c r="AJC57" s="127"/>
      <c r="AJD57" s="127"/>
      <c r="AJE57" s="127"/>
      <c r="AJF57" s="127"/>
      <c r="AJG57" s="127"/>
      <c r="AJH57" s="127"/>
      <c r="AJI57" s="127"/>
      <c r="AJJ57" s="127"/>
      <c r="AJK57" s="127"/>
      <c r="AJL57" s="127"/>
      <c r="AJM57" s="127"/>
      <c r="AJN57" s="127"/>
      <c r="AJO57" s="127"/>
      <c r="AJP57" s="127"/>
      <c r="AJQ57" s="127"/>
      <c r="AJR57" s="127"/>
      <c r="AJS57" s="127"/>
      <c r="AJT57" s="127"/>
      <c r="AJU57" s="127"/>
      <c r="AJV57" s="127"/>
      <c r="AJW57" s="127"/>
      <c r="AJX57" s="127"/>
      <c r="AJY57" s="127"/>
      <c r="AJZ57" s="127"/>
      <c r="AKA57" s="127"/>
      <c r="AKB57" s="127"/>
      <c r="AKC57" s="127"/>
      <c r="AKD57" s="127"/>
      <c r="AKE57" s="127"/>
      <c r="AKF57" s="127"/>
      <c r="AKG57" s="127"/>
      <c r="AKH57" s="127"/>
      <c r="AKI57" s="127"/>
      <c r="AKJ57" s="127"/>
      <c r="AKK57" s="127"/>
      <c r="AKL57" s="127"/>
      <c r="AKM57" s="127"/>
      <c r="AKN57" s="127"/>
      <c r="AKO57" s="127"/>
      <c r="AKP57" s="127"/>
      <c r="AKQ57" s="127"/>
      <c r="AKR57" s="127"/>
      <c r="AKS57" s="127"/>
      <c r="AKT57" s="127"/>
      <c r="AKU57" s="127"/>
      <c r="AKV57" s="127"/>
      <c r="AKW57" s="127"/>
      <c r="AKX57" s="127"/>
      <c r="AKY57" s="127"/>
      <c r="AKZ57" s="127"/>
      <c r="ALA57" s="127"/>
      <c r="ALB57" s="127"/>
      <c r="ALC57" s="127"/>
      <c r="ALD57" s="127"/>
      <c r="ALE57" s="127"/>
      <c r="ALF57" s="127"/>
      <c r="ALG57" s="127"/>
      <c r="ALH57" s="127"/>
      <c r="ALI57" s="127"/>
      <c r="ALJ57" s="127"/>
      <c r="ALK57" s="127"/>
      <c r="ALL57" s="127"/>
      <c r="ALM57" s="127"/>
      <c r="ALN57" s="127"/>
      <c r="ALO57" s="127"/>
      <c r="ALP57" s="127"/>
      <c r="ALQ57" s="127"/>
      <c r="ALR57" s="127"/>
      <c r="ALS57" s="127"/>
      <c r="ALT57" s="127"/>
      <c r="ALU57" s="127"/>
      <c r="ALV57" s="127"/>
      <c r="ALW57" s="127"/>
      <c r="ALX57" s="127"/>
      <c r="ALY57" s="127"/>
      <c r="ALZ57" s="127"/>
      <c r="AMA57" s="127"/>
      <c r="AMB57" s="127"/>
      <c r="AMC57" s="127"/>
      <c r="AMD57" s="127"/>
      <c r="AME57" s="127"/>
      <c r="AMF57" s="127"/>
      <c r="AMG57" s="127"/>
      <c r="AMH57" s="127"/>
      <c r="AMI57" s="127"/>
      <c r="AMJ57" s="127"/>
      <c r="AMK57" s="127"/>
      <c r="AML57" s="127"/>
      <c r="AMM57" s="127"/>
      <c r="AMN57" s="127"/>
      <c r="AMO57" s="127"/>
      <c r="AMP57" s="127"/>
      <c r="AMQ57" s="127"/>
      <c r="AMR57" s="127"/>
      <c r="AMS57" s="127"/>
      <c r="AMT57" s="127"/>
      <c r="AMU57" s="127"/>
      <c r="AMV57" s="127"/>
      <c r="AMW57" s="127"/>
      <c r="AMX57" s="127"/>
      <c r="AMY57" s="127"/>
      <c r="AMZ57" s="127"/>
      <c r="ANA57" s="127"/>
      <c r="ANB57" s="127"/>
      <c r="ANC57" s="127"/>
      <c r="AND57" s="127"/>
      <c r="ANE57" s="127"/>
      <c r="ANF57" s="127"/>
      <c r="ANG57" s="127"/>
      <c r="ANH57" s="127"/>
      <c r="ANI57" s="127"/>
      <c r="ANJ57" s="127"/>
      <c r="ANK57" s="127"/>
      <c r="ANL57" s="127"/>
      <c r="ANM57" s="127"/>
      <c r="ANN57" s="127"/>
      <c r="ANO57" s="127"/>
      <c r="ANP57" s="127"/>
      <c r="ANQ57" s="127"/>
      <c r="ANR57" s="127"/>
      <c r="ANS57" s="127"/>
      <c r="ANT57" s="127"/>
      <c r="ANU57" s="127"/>
      <c r="ANV57" s="127"/>
      <c r="ANW57" s="127"/>
      <c r="ANX57" s="127"/>
      <c r="ANY57" s="127"/>
      <c r="ANZ57" s="127"/>
      <c r="AOA57" s="127"/>
      <c r="AOB57" s="127"/>
      <c r="AOC57" s="127"/>
      <c r="AOD57" s="127"/>
      <c r="AOE57" s="127"/>
      <c r="AOF57" s="127"/>
      <c r="AOG57" s="127"/>
      <c r="AOH57" s="127"/>
      <c r="AOI57" s="127"/>
      <c r="AOJ57" s="127"/>
      <c r="AOK57" s="127"/>
      <c r="AOL57" s="127"/>
      <c r="AOM57" s="127"/>
      <c r="AON57" s="127"/>
      <c r="AOO57" s="127"/>
      <c r="AOP57" s="127"/>
      <c r="AOQ57" s="127"/>
      <c r="AOR57" s="127"/>
      <c r="AOS57" s="127"/>
      <c r="AOT57" s="127"/>
      <c r="AOU57" s="127"/>
      <c r="AOV57" s="127"/>
      <c r="AOW57" s="127"/>
      <c r="AOX57" s="127"/>
      <c r="AOY57" s="127"/>
      <c r="AOZ57" s="127"/>
      <c r="APA57" s="127"/>
      <c r="APB57" s="127"/>
      <c r="APC57" s="127"/>
      <c r="APD57" s="127"/>
      <c r="APE57" s="127"/>
      <c r="APF57" s="127"/>
      <c r="APG57" s="127"/>
      <c r="APH57" s="127"/>
      <c r="API57" s="127"/>
      <c r="APJ57" s="127"/>
      <c r="APK57" s="127"/>
      <c r="APL57" s="127"/>
      <c r="APM57" s="127"/>
      <c r="APN57" s="127"/>
      <c r="APO57" s="127"/>
      <c r="APP57" s="127"/>
      <c r="APQ57" s="127"/>
      <c r="APR57" s="127"/>
      <c r="APS57" s="127"/>
      <c r="APT57" s="127"/>
      <c r="APU57" s="127"/>
      <c r="APV57" s="127"/>
      <c r="APW57" s="127"/>
      <c r="APX57" s="127"/>
      <c r="APY57" s="127"/>
      <c r="APZ57" s="127"/>
      <c r="AQA57" s="127"/>
      <c r="AQB57" s="127"/>
      <c r="AQC57" s="127"/>
      <c r="AQD57" s="127"/>
      <c r="AQE57" s="127"/>
      <c r="AQF57" s="127"/>
      <c r="AQG57" s="127"/>
      <c r="AQH57" s="127"/>
      <c r="AQI57" s="127"/>
      <c r="AQJ57" s="127"/>
      <c r="AQK57" s="127"/>
      <c r="AQL57" s="127"/>
      <c r="AQM57" s="127"/>
      <c r="AQN57" s="127"/>
      <c r="AQO57" s="127"/>
      <c r="AQP57" s="127"/>
      <c r="AQQ57" s="127"/>
      <c r="AQR57" s="127"/>
      <c r="AQS57" s="127"/>
      <c r="AQT57" s="127"/>
      <c r="AQU57" s="127"/>
      <c r="AQV57" s="127"/>
      <c r="AQW57" s="127"/>
      <c r="AQX57" s="127"/>
      <c r="AQY57" s="127"/>
      <c r="AQZ57" s="127"/>
      <c r="ARA57" s="127"/>
      <c r="ARB57" s="127"/>
      <c r="ARC57" s="127"/>
      <c r="ARD57" s="127"/>
      <c r="ARE57" s="127"/>
      <c r="ARF57" s="127"/>
      <c r="ARG57" s="127"/>
      <c r="ARH57" s="127"/>
      <c r="ARI57" s="127"/>
      <c r="ARJ57" s="127"/>
      <c r="ARK57" s="127"/>
      <c r="ARL57" s="127"/>
      <c r="ARM57" s="127"/>
      <c r="ARN57" s="127"/>
      <c r="ARO57" s="127"/>
      <c r="ARP57" s="127"/>
      <c r="ARQ57" s="127"/>
      <c r="ARR57" s="127"/>
      <c r="ARS57" s="127"/>
      <c r="ART57" s="127"/>
      <c r="ARU57" s="127"/>
      <c r="ARV57" s="127"/>
      <c r="ARW57" s="127"/>
      <c r="ARX57" s="127"/>
      <c r="ARY57" s="127"/>
      <c r="ARZ57" s="127"/>
      <c r="ASA57" s="127"/>
      <c r="ASB57" s="127"/>
      <c r="ASC57" s="127"/>
      <c r="ASD57" s="127"/>
      <c r="ASE57" s="127"/>
      <c r="ASF57" s="127"/>
      <c r="ASG57" s="127"/>
      <c r="ASH57" s="127"/>
      <c r="ASI57" s="127"/>
      <c r="ASJ57" s="127"/>
      <c r="ASK57" s="127"/>
      <c r="ASL57" s="127"/>
      <c r="ASM57" s="127"/>
      <c r="ASN57" s="127"/>
      <c r="ASO57" s="127"/>
      <c r="ASP57" s="127"/>
      <c r="ASQ57" s="127"/>
      <c r="ASR57" s="127"/>
      <c r="ASS57" s="127"/>
      <c r="AST57" s="127"/>
      <c r="ASU57" s="127"/>
      <c r="ASV57" s="127"/>
      <c r="ASW57" s="127"/>
      <c r="ASX57" s="127"/>
      <c r="ASY57" s="127"/>
      <c r="ASZ57" s="127"/>
      <c r="ATA57" s="127"/>
      <c r="ATB57" s="127"/>
      <c r="ATC57" s="127"/>
      <c r="ATD57" s="127"/>
      <c r="ATE57" s="127"/>
      <c r="ATF57" s="127"/>
      <c r="ATG57" s="127"/>
      <c r="ATH57" s="127"/>
      <c r="ATI57" s="127"/>
      <c r="ATJ57" s="127"/>
      <c r="ATK57" s="127"/>
      <c r="ATL57" s="127"/>
      <c r="ATM57" s="127"/>
      <c r="ATN57" s="127"/>
      <c r="ATO57" s="127"/>
      <c r="ATP57" s="127"/>
      <c r="ATQ57" s="127"/>
      <c r="ATR57" s="127"/>
      <c r="ATS57" s="127"/>
      <c r="ATT57" s="127"/>
      <c r="ATU57" s="127"/>
      <c r="ATV57" s="127"/>
      <c r="ATW57" s="127"/>
      <c r="ATX57" s="127"/>
      <c r="ATY57" s="127"/>
      <c r="ATZ57" s="127"/>
      <c r="AUA57" s="127"/>
      <c r="AUB57" s="127"/>
      <c r="AUC57" s="127"/>
      <c r="AUD57" s="127"/>
      <c r="AUE57" s="127"/>
      <c r="AUF57" s="127"/>
      <c r="AUG57" s="127"/>
      <c r="AUH57" s="127"/>
      <c r="AUI57" s="127"/>
      <c r="AUJ57" s="127"/>
      <c r="AUK57" s="127"/>
      <c r="AUL57" s="127"/>
      <c r="AUM57" s="127"/>
      <c r="AUN57" s="127"/>
      <c r="AUO57" s="127"/>
      <c r="AUP57" s="127"/>
      <c r="AUQ57" s="127"/>
      <c r="AUR57" s="127"/>
      <c r="AUS57" s="127"/>
      <c r="AUT57" s="127"/>
      <c r="AUU57" s="127"/>
      <c r="AUV57" s="127"/>
      <c r="AUW57" s="127"/>
      <c r="AUX57" s="127"/>
      <c r="AUY57" s="127"/>
      <c r="AUZ57" s="127"/>
      <c r="AVA57" s="127"/>
      <c r="AVB57" s="127"/>
      <c r="AVC57" s="127"/>
      <c r="AVD57" s="127"/>
      <c r="AVE57" s="127"/>
      <c r="AVF57" s="127"/>
      <c r="AVG57" s="127"/>
      <c r="AVH57" s="127"/>
      <c r="AVI57" s="127"/>
      <c r="AVJ57" s="127"/>
      <c r="AVK57" s="127"/>
      <c r="AVL57" s="127"/>
      <c r="AVM57" s="127"/>
      <c r="AVN57" s="127"/>
      <c r="AVO57" s="127"/>
      <c r="AVP57" s="127"/>
      <c r="AVQ57" s="127"/>
      <c r="AVR57" s="127"/>
      <c r="AVS57" s="127"/>
      <c r="AVT57" s="127"/>
      <c r="AVU57" s="127"/>
      <c r="AVV57" s="127"/>
      <c r="AVW57" s="127"/>
      <c r="AVX57" s="127"/>
      <c r="AVY57" s="127"/>
      <c r="AVZ57" s="127"/>
      <c r="AWA57" s="127"/>
      <c r="AWB57" s="127"/>
      <c r="AWC57" s="127"/>
      <c r="AWD57" s="127"/>
      <c r="AWE57" s="127"/>
      <c r="AWF57" s="127"/>
      <c r="AWG57" s="127"/>
      <c r="AWH57" s="127"/>
      <c r="AWI57" s="127"/>
      <c r="AWJ57" s="127"/>
      <c r="AWK57" s="127"/>
      <c r="AWL57" s="127"/>
      <c r="AWM57" s="127"/>
      <c r="AWN57" s="127"/>
      <c r="AWO57" s="127"/>
      <c r="AWP57" s="127"/>
      <c r="AWQ57" s="127"/>
      <c r="AWR57" s="127"/>
      <c r="AWS57" s="127"/>
      <c r="AWT57" s="127"/>
      <c r="AWU57" s="127"/>
      <c r="AWV57" s="127"/>
      <c r="AWW57" s="127"/>
      <c r="AWX57" s="127"/>
      <c r="AWY57" s="127"/>
      <c r="AWZ57" s="127"/>
      <c r="AXA57" s="127"/>
      <c r="AXB57" s="127"/>
      <c r="AXC57" s="127"/>
      <c r="AXD57" s="127"/>
      <c r="AXE57" s="127"/>
      <c r="AXF57" s="127"/>
      <c r="AXG57" s="127"/>
      <c r="AXH57" s="127"/>
      <c r="AXI57" s="127"/>
      <c r="AXJ57" s="127"/>
      <c r="AXK57" s="127"/>
      <c r="AXL57" s="127"/>
      <c r="AXM57" s="127"/>
      <c r="AXN57" s="127"/>
      <c r="AXO57" s="127"/>
      <c r="AXP57" s="127"/>
      <c r="AXQ57" s="127"/>
      <c r="AXR57" s="127"/>
      <c r="AXS57" s="127"/>
      <c r="AXT57" s="127"/>
      <c r="AXU57" s="127"/>
      <c r="AXV57" s="127"/>
      <c r="AXW57" s="127"/>
      <c r="AXX57" s="127"/>
      <c r="AXY57" s="127"/>
      <c r="AXZ57" s="127"/>
      <c r="AYA57" s="127"/>
      <c r="AYB57" s="127"/>
      <c r="AYC57" s="127"/>
      <c r="AYD57" s="127"/>
      <c r="AYE57" s="127"/>
      <c r="AYF57" s="127"/>
      <c r="AYG57" s="127"/>
      <c r="AYH57" s="127"/>
      <c r="AYI57" s="127"/>
      <c r="AYJ57" s="127"/>
      <c r="AYK57" s="127"/>
      <c r="AYL57" s="127"/>
      <c r="AYM57" s="127"/>
      <c r="AYN57" s="127"/>
      <c r="AYO57" s="127"/>
      <c r="AYP57" s="127"/>
      <c r="AYQ57" s="127"/>
      <c r="AYR57" s="127"/>
      <c r="AYS57" s="127"/>
      <c r="AYT57" s="127"/>
      <c r="AYU57" s="127"/>
      <c r="AYV57" s="127"/>
      <c r="AYW57" s="127"/>
      <c r="AYX57" s="127"/>
      <c r="AYY57" s="127"/>
      <c r="AYZ57" s="127"/>
      <c r="AZA57" s="127"/>
      <c r="AZB57" s="127"/>
      <c r="AZC57" s="127"/>
      <c r="AZD57" s="127"/>
      <c r="AZE57" s="127"/>
      <c r="AZF57" s="127"/>
      <c r="AZG57" s="127"/>
      <c r="AZH57" s="127"/>
      <c r="AZI57" s="127"/>
      <c r="AZJ57" s="127"/>
      <c r="AZK57" s="127"/>
      <c r="AZL57" s="127"/>
      <c r="AZM57" s="127"/>
      <c r="AZN57" s="127"/>
      <c r="AZO57" s="127"/>
      <c r="AZP57" s="127"/>
      <c r="AZQ57" s="127"/>
      <c r="AZR57" s="127"/>
      <c r="AZS57" s="127"/>
      <c r="AZT57" s="127"/>
      <c r="AZU57" s="127"/>
      <c r="AZV57" s="127"/>
      <c r="AZW57" s="127"/>
      <c r="AZX57" s="127"/>
      <c r="AZY57" s="127"/>
      <c r="AZZ57" s="127"/>
      <c r="BAA57" s="127"/>
      <c r="BAB57" s="127"/>
      <c r="BAC57" s="127"/>
      <c r="BAD57" s="127"/>
      <c r="BAE57" s="127"/>
      <c r="BAF57" s="127"/>
      <c r="BAG57" s="127"/>
      <c r="BAH57" s="127"/>
      <c r="BAI57" s="127"/>
      <c r="BAJ57" s="127"/>
      <c r="BAK57" s="127"/>
      <c r="BAL57" s="127"/>
      <c r="BAM57" s="127"/>
      <c r="BAN57" s="127"/>
      <c r="BAO57" s="127"/>
      <c r="BAP57" s="127"/>
      <c r="BAQ57" s="127"/>
      <c r="BAR57" s="127"/>
      <c r="BAS57" s="127"/>
      <c r="BAT57" s="127"/>
      <c r="BAU57" s="127"/>
      <c r="BAV57" s="127"/>
      <c r="BAW57" s="127"/>
      <c r="BAX57" s="127"/>
      <c r="BAY57" s="127"/>
      <c r="BAZ57" s="127"/>
      <c r="BBA57" s="127"/>
      <c r="BBB57" s="127"/>
      <c r="BBC57" s="127"/>
      <c r="BBD57" s="127"/>
      <c r="BBE57" s="127"/>
      <c r="BBF57" s="127"/>
      <c r="BBG57" s="127"/>
      <c r="BBH57" s="127"/>
      <c r="BBI57" s="127"/>
      <c r="BBJ57" s="127"/>
      <c r="BBK57" s="127"/>
      <c r="BBL57" s="127"/>
      <c r="BBM57" s="127"/>
      <c r="BBN57" s="127"/>
      <c r="BBO57" s="127"/>
      <c r="BBP57" s="127"/>
      <c r="BBQ57" s="127"/>
      <c r="BBR57" s="127"/>
      <c r="BBS57" s="127"/>
      <c r="BBT57" s="127"/>
      <c r="BBU57" s="127"/>
      <c r="BBV57" s="127"/>
      <c r="BBW57" s="127"/>
      <c r="BBX57" s="127"/>
      <c r="BBY57" s="127"/>
      <c r="BBZ57" s="127"/>
      <c r="BCA57" s="127"/>
      <c r="BCB57" s="127"/>
      <c r="BCC57" s="127"/>
      <c r="BCD57" s="127"/>
      <c r="BCE57" s="127"/>
      <c r="BCF57" s="127"/>
      <c r="BCG57" s="127"/>
      <c r="BCH57" s="127"/>
      <c r="BCI57" s="127"/>
      <c r="BCJ57" s="127"/>
      <c r="BCK57" s="127"/>
      <c r="BCL57" s="127"/>
      <c r="BCM57" s="127"/>
      <c r="BCN57" s="127"/>
      <c r="BCO57" s="127"/>
      <c r="BCP57" s="127"/>
      <c r="BCQ57" s="127"/>
      <c r="BCR57" s="127"/>
      <c r="BCS57" s="127"/>
      <c r="BCT57" s="127"/>
      <c r="BCU57" s="127"/>
      <c r="BCV57" s="127"/>
      <c r="BCW57" s="127"/>
      <c r="BCX57" s="127"/>
      <c r="BCY57" s="127"/>
      <c r="BCZ57" s="127"/>
      <c r="BDA57" s="127"/>
      <c r="BDB57" s="127"/>
      <c r="BDC57" s="127"/>
      <c r="BDD57" s="127"/>
      <c r="BDE57" s="127"/>
      <c r="BDF57" s="127"/>
      <c r="BDG57" s="127"/>
      <c r="BDH57" s="127"/>
      <c r="BDI57" s="127"/>
      <c r="BDJ57" s="127"/>
      <c r="BDK57" s="127"/>
      <c r="BDL57" s="127"/>
      <c r="BDM57" s="127"/>
      <c r="BDN57" s="127"/>
      <c r="BDO57" s="127"/>
      <c r="BDP57" s="127"/>
      <c r="BDQ57" s="127"/>
      <c r="BDR57" s="127"/>
      <c r="BDS57" s="127"/>
      <c r="BDT57" s="127"/>
      <c r="BDU57" s="127"/>
      <c r="BDV57" s="127"/>
      <c r="BDW57" s="127"/>
      <c r="BDX57" s="127"/>
      <c r="BDY57" s="127"/>
      <c r="BDZ57" s="127"/>
      <c r="BEA57" s="127"/>
      <c r="BEB57" s="127"/>
      <c r="BEC57" s="127"/>
      <c r="BED57" s="127"/>
      <c r="BEE57" s="127"/>
      <c r="BEF57" s="127"/>
      <c r="BEG57" s="127"/>
      <c r="BEH57" s="127"/>
      <c r="BEI57" s="127"/>
      <c r="BEJ57" s="127"/>
      <c r="BEK57" s="127"/>
      <c r="BEL57" s="127"/>
      <c r="BEM57" s="127"/>
      <c r="BEN57" s="127"/>
      <c r="BEO57" s="127"/>
      <c r="BEP57" s="127"/>
      <c r="BEQ57" s="127"/>
      <c r="BER57" s="127"/>
      <c r="BES57" s="127"/>
      <c r="BET57" s="127"/>
      <c r="BEU57" s="127"/>
      <c r="BEV57" s="127"/>
      <c r="BEW57" s="127"/>
      <c r="BEX57" s="127"/>
      <c r="BEY57" s="127"/>
      <c r="BEZ57" s="127"/>
      <c r="BFA57" s="127"/>
      <c r="BFB57" s="127"/>
      <c r="BFC57" s="127"/>
      <c r="BFD57" s="127"/>
      <c r="BFE57" s="127"/>
      <c r="BFF57" s="127"/>
      <c r="BFG57" s="127"/>
      <c r="BFH57" s="127"/>
      <c r="BFI57" s="127"/>
      <c r="BFJ57" s="127"/>
      <c r="BFK57" s="127"/>
      <c r="BFL57" s="127"/>
      <c r="BFM57" s="127"/>
      <c r="BFN57" s="127"/>
      <c r="BFO57" s="127"/>
      <c r="BFP57" s="127"/>
      <c r="BFQ57" s="127"/>
      <c r="BFR57" s="127"/>
      <c r="BFS57" s="127"/>
      <c r="BFT57" s="127"/>
      <c r="BFU57" s="127"/>
      <c r="BFV57" s="127"/>
      <c r="BFW57" s="127"/>
      <c r="BFX57" s="127"/>
      <c r="BFY57" s="127"/>
      <c r="BFZ57" s="127"/>
      <c r="BGA57" s="127"/>
      <c r="BGB57" s="127"/>
      <c r="BGC57" s="127"/>
      <c r="BGD57" s="127"/>
      <c r="BGE57" s="127"/>
      <c r="BGF57" s="127"/>
      <c r="BGG57" s="127"/>
      <c r="BGH57" s="127"/>
      <c r="BGI57" s="127"/>
      <c r="BGJ57" s="127"/>
      <c r="BGK57" s="127"/>
      <c r="BGL57" s="127"/>
      <c r="BGM57" s="127"/>
      <c r="BGN57" s="127"/>
      <c r="BGO57" s="127"/>
      <c r="BGP57" s="127"/>
      <c r="BGQ57" s="127"/>
      <c r="BGR57" s="127"/>
      <c r="BGS57" s="127"/>
      <c r="BGT57" s="127"/>
      <c r="BGU57" s="127"/>
      <c r="BGV57" s="127"/>
      <c r="BGW57" s="127"/>
      <c r="BGX57" s="127"/>
      <c r="BGY57" s="127"/>
      <c r="BGZ57" s="127"/>
      <c r="BHA57" s="127"/>
      <c r="BHB57" s="127"/>
      <c r="BHC57" s="127"/>
      <c r="BHD57" s="127"/>
      <c r="BHE57" s="127"/>
      <c r="BHF57" s="127"/>
      <c r="BHG57" s="127"/>
      <c r="BHH57" s="127"/>
      <c r="BHI57" s="127"/>
      <c r="BHJ57" s="127"/>
      <c r="BHK57" s="127"/>
      <c r="BHL57" s="127"/>
      <c r="BHM57" s="127"/>
      <c r="BHN57" s="127"/>
      <c r="BHO57" s="127"/>
      <c r="BHP57" s="127"/>
      <c r="BHQ57" s="127"/>
      <c r="BHR57" s="127"/>
      <c r="BHS57" s="127"/>
      <c r="BHT57" s="127"/>
      <c r="BHU57" s="127"/>
      <c r="BHV57" s="127"/>
      <c r="BHW57" s="127"/>
      <c r="BHX57" s="127"/>
      <c r="BHY57" s="127"/>
      <c r="BHZ57" s="127"/>
      <c r="BIA57" s="127"/>
      <c r="BIB57" s="127"/>
      <c r="BIC57" s="127"/>
      <c r="BID57" s="127"/>
      <c r="BIE57" s="127"/>
      <c r="BIF57" s="127"/>
      <c r="BIG57" s="127"/>
      <c r="BIH57" s="127"/>
      <c r="BII57" s="127"/>
      <c r="BIJ57" s="127"/>
      <c r="BIK57" s="127"/>
      <c r="BIL57" s="127"/>
      <c r="BIM57" s="127"/>
      <c r="BIN57" s="127"/>
      <c r="BIO57" s="127"/>
      <c r="BIP57" s="127"/>
      <c r="BIQ57" s="127"/>
      <c r="BIR57" s="127"/>
      <c r="BIS57" s="127"/>
      <c r="BIT57" s="127"/>
      <c r="BIU57" s="127"/>
      <c r="BIV57" s="127"/>
      <c r="BIW57" s="127"/>
      <c r="BIX57" s="127"/>
      <c r="BIY57" s="127"/>
      <c r="BIZ57" s="127"/>
      <c r="BJA57" s="127"/>
      <c r="BJB57" s="127"/>
      <c r="BJC57" s="127"/>
      <c r="BJD57" s="127"/>
      <c r="BJE57" s="127"/>
      <c r="BJF57" s="127"/>
      <c r="BJG57" s="127"/>
      <c r="BJH57" s="127"/>
      <c r="BJI57" s="127"/>
      <c r="BJJ57" s="127"/>
      <c r="BJK57" s="127"/>
      <c r="BJL57" s="127"/>
      <c r="BJM57" s="127"/>
      <c r="BJN57" s="127"/>
      <c r="BJO57" s="127"/>
      <c r="BJP57" s="127"/>
      <c r="BJQ57" s="127"/>
      <c r="BJR57" s="127"/>
      <c r="BJS57" s="127"/>
      <c r="BJT57" s="127"/>
      <c r="BJU57" s="127"/>
      <c r="BJV57" s="127"/>
      <c r="BJW57" s="127"/>
      <c r="BJX57" s="127"/>
      <c r="BJY57" s="127"/>
      <c r="BJZ57" s="127"/>
      <c r="BKA57" s="127"/>
      <c r="BKB57" s="127"/>
      <c r="BKC57" s="127"/>
      <c r="BKD57" s="127"/>
      <c r="BKE57" s="127"/>
      <c r="BKF57" s="127"/>
      <c r="BKG57" s="127"/>
      <c r="BKH57" s="127"/>
      <c r="BKI57" s="127"/>
      <c r="BKJ57" s="127"/>
      <c r="BKK57" s="127"/>
      <c r="BKL57" s="127"/>
      <c r="BKM57" s="127"/>
      <c r="BKN57" s="127"/>
      <c r="BKO57" s="127"/>
      <c r="BKP57" s="127"/>
      <c r="BKQ57" s="127"/>
      <c r="BKR57" s="127"/>
      <c r="BKS57" s="127"/>
      <c r="BKT57" s="127"/>
      <c r="BKU57" s="127"/>
      <c r="BKV57" s="127"/>
      <c r="BKW57" s="127"/>
      <c r="BKX57" s="127"/>
      <c r="BKY57" s="127"/>
      <c r="BKZ57" s="127"/>
      <c r="BLA57" s="127"/>
      <c r="BLB57" s="127"/>
      <c r="BLC57" s="127"/>
      <c r="BLD57" s="127"/>
      <c r="BLE57" s="127"/>
    </row>
    <row r="58" spans="1:1669" s="109" customFormat="1" ht="16.5" customHeight="1" x14ac:dyDescent="0.25">
      <c r="A58" s="130">
        <v>35</v>
      </c>
      <c r="B58" s="248" t="s">
        <v>104</v>
      </c>
      <c r="C58" s="124">
        <v>1</v>
      </c>
      <c r="D58" s="124">
        <v>1</v>
      </c>
      <c r="E58" s="124">
        <v>0</v>
      </c>
      <c r="F58" s="125" t="s">
        <v>105</v>
      </c>
      <c r="G58" s="125"/>
      <c r="H58" s="124"/>
      <c r="I58" s="124"/>
      <c r="J58" s="125"/>
      <c r="K58" s="126" t="s">
        <v>94</v>
      </c>
      <c r="L58" s="125"/>
    </row>
    <row r="59" spans="1:1669" s="109" customFormat="1" ht="16.5" customHeight="1" x14ac:dyDescent="0.25">
      <c r="A59" s="118"/>
      <c r="B59" s="235"/>
      <c r="C59" s="118"/>
      <c r="D59" s="118"/>
      <c r="E59" s="118"/>
      <c r="F59" s="119"/>
      <c r="G59" s="119"/>
      <c r="H59" s="118"/>
      <c r="I59" s="118"/>
      <c r="J59" s="119"/>
      <c r="K59" s="119"/>
      <c r="L59" s="119"/>
    </row>
    <row r="60" spans="1:1669" s="109" customFormat="1" ht="16.5" customHeight="1" x14ac:dyDescent="0.25">
      <c r="A60" s="124">
        <v>36</v>
      </c>
      <c r="B60" s="234" t="s">
        <v>77</v>
      </c>
      <c r="C60" s="124">
        <v>2</v>
      </c>
      <c r="D60" s="124">
        <v>0</v>
      </c>
      <c r="E60" s="124">
        <v>2</v>
      </c>
      <c r="F60" s="125" t="s">
        <v>105</v>
      </c>
      <c r="G60" s="130"/>
      <c r="H60" s="124" t="s">
        <v>44</v>
      </c>
      <c r="I60" s="124" t="s">
        <v>44</v>
      </c>
      <c r="J60" s="125" t="s">
        <v>44</v>
      </c>
      <c r="K60" s="130" t="s">
        <v>44</v>
      </c>
      <c r="L60" s="130" t="s">
        <v>44</v>
      </c>
    </row>
    <row r="61" spans="1:1669" s="109" customFormat="1" ht="16.5" customHeight="1" x14ac:dyDescent="0.25">
      <c r="A61" s="121">
        <v>37</v>
      </c>
      <c r="B61" s="228" t="s">
        <v>137</v>
      </c>
      <c r="C61" s="121">
        <v>1</v>
      </c>
      <c r="D61" s="121">
        <v>0</v>
      </c>
      <c r="E61" s="121">
        <v>1</v>
      </c>
      <c r="F61" s="122" t="s">
        <v>105</v>
      </c>
      <c r="G61" s="121"/>
      <c r="H61" s="121" t="s">
        <v>75</v>
      </c>
      <c r="I61" s="121" t="s">
        <v>75</v>
      </c>
      <c r="J61" s="121" t="s">
        <v>75</v>
      </c>
      <c r="K61" s="121" t="s">
        <v>75</v>
      </c>
      <c r="L61" s="120" t="s">
        <v>75</v>
      </c>
    </row>
    <row r="62" spans="1:1669" s="109" customFormat="1" ht="16.5" customHeight="1" x14ac:dyDescent="0.25">
      <c r="A62" s="124">
        <v>38</v>
      </c>
      <c r="B62" s="233" t="s">
        <v>57</v>
      </c>
      <c r="C62" s="124">
        <v>2</v>
      </c>
      <c r="D62" s="124">
        <v>2</v>
      </c>
      <c r="E62" s="124">
        <v>0</v>
      </c>
      <c r="F62" s="125" t="s">
        <v>105</v>
      </c>
      <c r="G62" s="125"/>
      <c r="H62" s="124"/>
      <c r="I62" s="124"/>
      <c r="J62" s="125"/>
      <c r="K62" s="126" t="s">
        <v>94</v>
      </c>
      <c r="L62" s="125"/>
    </row>
    <row r="63" spans="1:1669" s="109" customFormat="1" ht="16.5" customHeight="1" x14ac:dyDescent="0.25">
      <c r="A63" s="124"/>
      <c r="B63" s="250"/>
      <c r="C63" s="124"/>
      <c r="D63" s="124"/>
      <c r="E63" s="124"/>
      <c r="F63" s="125"/>
      <c r="G63" s="125"/>
      <c r="H63" s="124"/>
      <c r="I63" s="124"/>
      <c r="J63" s="125"/>
      <c r="K63" s="125"/>
      <c r="L63" s="125"/>
    </row>
    <row r="64" spans="1:1669" s="109" customFormat="1" ht="16.5" customHeight="1" x14ac:dyDescent="0.25">
      <c r="A64" s="124"/>
      <c r="B64" s="250"/>
      <c r="C64" s="124"/>
      <c r="D64" s="124"/>
      <c r="E64" s="124"/>
      <c r="F64" s="125"/>
      <c r="G64" s="208"/>
      <c r="H64" s="124" t="s">
        <v>132</v>
      </c>
      <c r="I64" s="124"/>
      <c r="J64" s="125"/>
      <c r="K64" s="126" t="s">
        <v>94</v>
      </c>
      <c r="L64" s="125"/>
    </row>
    <row r="65" spans="1:25" s="109" customFormat="1" ht="16.5" customHeight="1" x14ac:dyDescent="0.25">
      <c r="A65" s="118"/>
      <c r="B65" s="234"/>
      <c r="C65" s="118"/>
      <c r="D65" s="118"/>
      <c r="E65" s="118"/>
      <c r="F65" s="119"/>
      <c r="G65" s="111"/>
      <c r="H65" s="118"/>
      <c r="I65" s="118"/>
      <c r="J65" s="119"/>
      <c r="K65" s="119"/>
      <c r="L65" s="119"/>
    </row>
    <row r="66" spans="1:25" s="109" customFormat="1" ht="16.5" customHeight="1" x14ac:dyDescent="0.25">
      <c r="A66" s="124">
        <v>39</v>
      </c>
      <c r="B66" s="233" t="s">
        <v>56</v>
      </c>
      <c r="C66" s="116">
        <v>1</v>
      </c>
      <c r="D66" s="116">
        <v>1</v>
      </c>
      <c r="E66" s="116">
        <v>0</v>
      </c>
      <c r="F66" s="117" t="s">
        <v>105</v>
      </c>
      <c r="G66" s="117"/>
      <c r="H66" s="116"/>
      <c r="I66" s="116"/>
      <c r="J66" s="117"/>
      <c r="K66" s="108" t="s">
        <v>94</v>
      </c>
      <c r="L66" s="117"/>
    </row>
    <row r="67" spans="1:25" s="109" customFormat="1" ht="16.5" customHeight="1" x14ac:dyDescent="0.25">
      <c r="A67" s="124"/>
      <c r="B67" s="250"/>
      <c r="C67" s="124"/>
      <c r="D67" s="124"/>
      <c r="E67" s="124"/>
      <c r="F67" s="125"/>
      <c r="G67" s="119"/>
      <c r="H67" s="124"/>
      <c r="I67" s="124"/>
      <c r="J67" s="125"/>
      <c r="K67" s="125"/>
      <c r="L67" s="125"/>
    </row>
    <row r="68" spans="1:25" s="109" customFormat="1" ht="15" customHeight="1" x14ac:dyDescent="0.25">
      <c r="A68" s="106">
        <v>40</v>
      </c>
      <c r="B68" s="580" t="e">
        <f>#REF!</f>
        <v>#REF!</v>
      </c>
      <c r="C68" s="116">
        <v>1</v>
      </c>
      <c r="D68" s="116">
        <v>1</v>
      </c>
      <c r="E68" s="116">
        <v>0</v>
      </c>
      <c r="F68" s="117" t="s">
        <v>105</v>
      </c>
      <c r="G68" s="117"/>
      <c r="H68" s="116" t="s">
        <v>44</v>
      </c>
      <c r="I68" s="116"/>
      <c r="J68" s="117"/>
      <c r="K68" s="108" t="s">
        <v>94</v>
      </c>
      <c r="L68" s="117"/>
    </row>
    <row r="69" spans="1:25" s="109" customFormat="1" ht="14.25" customHeight="1" x14ac:dyDescent="0.25">
      <c r="A69" s="130"/>
      <c r="B69" s="581"/>
      <c r="C69" s="124"/>
      <c r="D69" s="124"/>
      <c r="E69" s="124"/>
      <c r="F69" s="125"/>
      <c r="G69" s="125"/>
      <c r="H69" s="124"/>
      <c r="I69" s="124"/>
      <c r="J69" s="125"/>
      <c r="K69" s="126"/>
      <c r="L69" s="125"/>
    </row>
    <row r="70" spans="1:25" s="109" customFormat="1" ht="12.95" customHeight="1" x14ac:dyDescent="0.25">
      <c r="A70" s="116">
        <v>41</v>
      </c>
      <c r="B70" s="238" t="s">
        <v>45</v>
      </c>
      <c r="C70" s="116">
        <v>1</v>
      </c>
      <c r="D70" s="116">
        <v>1</v>
      </c>
      <c r="E70" s="116">
        <v>0</v>
      </c>
      <c r="F70" s="117" t="s">
        <v>105</v>
      </c>
      <c r="G70" s="117"/>
      <c r="H70" s="206" t="s">
        <v>75</v>
      </c>
      <c r="I70" s="116"/>
      <c r="J70" s="117"/>
      <c r="K70" s="108" t="s">
        <v>94</v>
      </c>
      <c r="L70" s="11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</row>
    <row r="71" spans="1:25" s="237" customFormat="1" ht="12.95" customHeight="1" x14ac:dyDescent="0.25">
      <c r="A71" s="209"/>
      <c r="B71" s="239"/>
      <c r="C71" s="210"/>
      <c r="D71" s="210"/>
      <c r="E71" s="210"/>
      <c r="F71" s="211"/>
      <c r="G71" s="119"/>
      <c r="H71" s="210"/>
      <c r="I71" s="118"/>
      <c r="J71" s="119"/>
      <c r="K71" s="113"/>
      <c r="L71" s="119"/>
      <c r="M71" s="128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7"/>
      <c r="Y71" s="127"/>
    </row>
    <row r="72" spans="1:25" s="109" customFormat="1" ht="12.95" customHeight="1" x14ac:dyDescent="0.25">
      <c r="A72" s="110">
        <v>42</v>
      </c>
      <c r="B72" s="231" t="s">
        <v>107</v>
      </c>
      <c r="C72" s="110">
        <v>1</v>
      </c>
      <c r="D72" s="110">
        <v>1</v>
      </c>
      <c r="E72" s="110">
        <v>0</v>
      </c>
      <c r="F72" s="111" t="s">
        <v>105</v>
      </c>
      <c r="G72" s="111"/>
      <c r="H72" s="110" t="s">
        <v>75</v>
      </c>
      <c r="I72" s="110" t="s">
        <v>75</v>
      </c>
      <c r="J72" s="111"/>
      <c r="K72" s="119"/>
      <c r="L72" s="108" t="s">
        <v>94</v>
      </c>
    </row>
    <row r="73" spans="1:25" s="109" customFormat="1" ht="12.95" customHeight="1" x14ac:dyDescent="0.25">
      <c r="A73" s="121">
        <v>43</v>
      </c>
      <c r="B73" s="226" t="s">
        <v>138</v>
      </c>
      <c r="C73" s="121">
        <v>1</v>
      </c>
      <c r="D73" s="121">
        <v>0</v>
      </c>
      <c r="E73" s="121">
        <v>1</v>
      </c>
      <c r="F73" s="122" t="s">
        <v>105</v>
      </c>
      <c r="G73" s="120"/>
      <c r="H73" s="121" t="s">
        <v>75</v>
      </c>
      <c r="I73" s="121" t="s">
        <v>75</v>
      </c>
      <c r="J73" s="120" t="s">
        <v>75</v>
      </c>
      <c r="K73" s="120" t="s">
        <v>75</v>
      </c>
      <c r="L73" s="120" t="s">
        <v>75</v>
      </c>
    </row>
    <row r="74" spans="1:25" s="109" customFormat="1" ht="12.95" customHeight="1" x14ac:dyDescent="0.25">
      <c r="A74" s="116">
        <v>44</v>
      </c>
      <c r="B74" s="238" t="s">
        <v>108</v>
      </c>
      <c r="C74" s="116">
        <v>1</v>
      </c>
      <c r="D74" s="116">
        <v>1</v>
      </c>
      <c r="E74" s="116">
        <v>0</v>
      </c>
      <c r="F74" s="117" t="s">
        <v>105</v>
      </c>
      <c r="G74" s="117"/>
      <c r="H74" s="116" t="s">
        <v>75</v>
      </c>
      <c r="I74" s="116"/>
      <c r="J74" s="117"/>
      <c r="K74" s="108" t="s">
        <v>94</v>
      </c>
      <c r="L74" s="117"/>
    </row>
    <row r="75" spans="1:25" s="109" customFormat="1" ht="12.95" customHeight="1" x14ac:dyDescent="0.25">
      <c r="A75" s="118"/>
      <c r="B75" s="225"/>
      <c r="C75" s="118"/>
      <c r="D75" s="118"/>
      <c r="E75" s="118"/>
      <c r="F75" s="119"/>
      <c r="G75" s="119"/>
      <c r="H75" s="118"/>
      <c r="I75" s="118"/>
      <c r="J75" s="119"/>
      <c r="K75" s="113"/>
      <c r="L75" s="119"/>
    </row>
    <row r="76" spans="1:25" s="109" customFormat="1" ht="12.95" customHeight="1" x14ac:dyDescent="0.25">
      <c r="A76" s="106">
        <v>45</v>
      </c>
      <c r="B76" s="238" t="s">
        <v>109</v>
      </c>
      <c r="C76" s="116">
        <v>15</v>
      </c>
      <c r="D76" s="116">
        <v>15</v>
      </c>
      <c r="E76" s="116">
        <v>0</v>
      </c>
      <c r="F76" s="117" t="s">
        <v>105</v>
      </c>
      <c r="G76" s="117"/>
      <c r="H76" s="116" t="s">
        <v>75</v>
      </c>
      <c r="I76" s="116"/>
      <c r="J76" s="117"/>
      <c r="K76" s="108" t="s">
        <v>94</v>
      </c>
      <c r="L76" s="117"/>
    </row>
    <row r="77" spans="1:25" s="109" customFormat="1" ht="12.95" customHeight="1" x14ac:dyDescent="0.25">
      <c r="A77" s="130"/>
      <c r="B77" s="220"/>
      <c r="C77" s="124"/>
      <c r="D77" s="124"/>
      <c r="E77" s="124"/>
      <c r="F77" s="119"/>
      <c r="G77" s="119"/>
      <c r="H77" s="118"/>
      <c r="I77" s="118"/>
      <c r="J77" s="119"/>
      <c r="K77" s="113"/>
      <c r="L77" s="119"/>
    </row>
    <row r="78" spans="1:25" s="109" customFormat="1" ht="12.95" customHeight="1" x14ac:dyDescent="0.25">
      <c r="A78" s="130"/>
      <c r="B78" s="220"/>
      <c r="C78" s="124"/>
      <c r="D78" s="124"/>
      <c r="E78" s="124"/>
      <c r="F78" s="117" t="s">
        <v>105</v>
      </c>
      <c r="G78" s="117"/>
      <c r="H78" s="116" t="s">
        <v>75</v>
      </c>
      <c r="I78" s="116"/>
      <c r="J78" s="117"/>
      <c r="K78" s="108" t="s">
        <v>94</v>
      </c>
      <c r="L78" s="117"/>
    </row>
    <row r="79" spans="1:25" s="109" customFormat="1" ht="12.95" customHeight="1" x14ac:dyDescent="0.25">
      <c r="A79" s="130"/>
      <c r="B79" s="220"/>
      <c r="C79" s="124"/>
      <c r="D79" s="124"/>
      <c r="E79" s="124"/>
      <c r="F79" s="119"/>
      <c r="G79" s="119"/>
      <c r="H79" s="118"/>
      <c r="I79" s="118"/>
      <c r="J79" s="119"/>
      <c r="K79" s="113"/>
      <c r="L79" s="119"/>
    </row>
    <row r="80" spans="1:25" s="109" customFormat="1" ht="12.95" customHeight="1" x14ac:dyDescent="0.25">
      <c r="A80" s="130"/>
      <c r="B80" s="220"/>
      <c r="C80" s="124"/>
      <c r="D80" s="124"/>
      <c r="E80" s="124"/>
      <c r="F80" s="125" t="s">
        <v>105</v>
      </c>
      <c r="G80" s="125"/>
      <c r="H80" s="124" t="s">
        <v>75</v>
      </c>
      <c r="I80" s="124" t="s">
        <v>75</v>
      </c>
      <c r="J80" s="125"/>
      <c r="K80" s="126"/>
      <c r="L80" s="126" t="s">
        <v>94</v>
      </c>
    </row>
    <row r="81" spans="1:12" s="109" customFormat="1" ht="12.95" customHeight="1" x14ac:dyDescent="0.25">
      <c r="A81" s="130"/>
      <c r="B81" s="220"/>
      <c r="C81" s="124"/>
      <c r="D81" s="124"/>
      <c r="E81" s="124"/>
      <c r="F81" s="125" t="s">
        <v>105</v>
      </c>
      <c r="G81" s="125"/>
      <c r="H81" s="124" t="s">
        <v>75</v>
      </c>
      <c r="I81" s="124" t="s">
        <v>75</v>
      </c>
      <c r="J81" s="125"/>
      <c r="K81" s="126"/>
      <c r="L81" s="126" t="s">
        <v>94</v>
      </c>
    </row>
    <row r="82" spans="1:12" s="109" customFormat="1" ht="12.95" customHeight="1" x14ac:dyDescent="0.25">
      <c r="A82" s="130"/>
      <c r="B82" s="220"/>
      <c r="C82" s="124"/>
      <c r="D82" s="124"/>
      <c r="E82" s="124"/>
      <c r="F82" s="125" t="s">
        <v>105</v>
      </c>
      <c r="G82" s="125"/>
      <c r="H82" s="124" t="s">
        <v>75</v>
      </c>
      <c r="I82" s="124" t="s">
        <v>75</v>
      </c>
      <c r="J82" s="125"/>
      <c r="K82" s="126"/>
      <c r="L82" s="126" t="s">
        <v>94</v>
      </c>
    </row>
    <row r="83" spans="1:12" s="109" customFormat="1" ht="12.95" customHeight="1" x14ac:dyDescent="0.25">
      <c r="A83" s="130"/>
      <c r="B83" s="220"/>
      <c r="C83" s="124"/>
      <c r="D83" s="124"/>
      <c r="E83" s="124"/>
      <c r="F83" s="125" t="s">
        <v>105</v>
      </c>
      <c r="G83" s="125"/>
      <c r="H83" s="124" t="s">
        <v>75</v>
      </c>
      <c r="I83" s="124" t="s">
        <v>75</v>
      </c>
      <c r="J83" s="125"/>
      <c r="K83" s="126"/>
      <c r="L83" s="126" t="s">
        <v>94</v>
      </c>
    </row>
    <row r="84" spans="1:12" s="109" customFormat="1" ht="12.95" customHeight="1" x14ac:dyDescent="0.25">
      <c r="A84" s="130"/>
      <c r="B84" s="220"/>
      <c r="C84" s="124"/>
      <c r="D84" s="124"/>
      <c r="E84" s="124"/>
      <c r="F84" s="125" t="s">
        <v>105</v>
      </c>
      <c r="G84" s="125"/>
      <c r="H84" s="124" t="s">
        <v>75</v>
      </c>
      <c r="I84" s="124" t="s">
        <v>75</v>
      </c>
      <c r="J84" s="125"/>
      <c r="K84" s="126"/>
      <c r="L84" s="126" t="s">
        <v>94</v>
      </c>
    </row>
    <row r="85" spans="1:12" s="109" customFormat="1" ht="12.95" customHeight="1" x14ac:dyDescent="0.25">
      <c r="A85" s="130"/>
      <c r="B85" s="220"/>
      <c r="C85" s="124"/>
      <c r="D85" s="124"/>
      <c r="E85" s="124"/>
      <c r="F85" s="125" t="s">
        <v>105</v>
      </c>
      <c r="G85" s="125"/>
      <c r="H85" s="124" t="s">
        <v>75</v>
      </c>
      <c r="I85" s="124" t="s">
        <v>75</v>
      </c>
      <c r="J85" s="125"/>
      <c r="K85" s="126"/>
      <c r="L85" s="126" t="s">
        <v>94</v>
      </c>
    </row>
    <row r="86" spans="1:12" s="109" customFormat="1" ht="12.95" customHeight="1" x14ac:dyDescent="0.25">
      <c r="A86" s="130"/>
      <c r="B86" s="220"/>
      <c r="C86" s="124"/>
      <c r="D86" s="124"/>
      <c r="E86" s="124"/>
      <c r="F86" s="125" t="s">
        <v>105</v>
      </c>
      <c r="G86" s="125"/>
      <c r="H86" s="124" t="s">
        <v>75</v>
      </c>
      <c r="I86" s="124" t="s">
        <v>75</v>
      </c>
      <c r="J86" s="125"/>
      <c r="K86" s="126"/>
      <c r="L86" s="126" t="s">
        <v>94</v>
      </c>
    </row>
    <row r="87" spans="1:12" s="109" customFormat="1" ht="12.95" customHeight="1" x14ac:dyDescent="0.25">
      <c r="A87" s="130"/>
      <c r="B87" s="220"/>
      <c r="C87" s="124"/>
      <c r="D87" s="124"/>
      <c r="E87" s="124"/>
      <c r="F87" s="125" t="s">
        <v>105</v>
      </c>
      <c r="G87" s="125"/>
      <c r="H87" s="124" t="s">
        <v>75</v>
      </c>
      <c r="I87" s="124" t="s">
        <v>75</v>
      </c>
      <c r="J87" s="125"/>
      <c r="K87" s="126"/>
      <c r="L87" s="126" t="s">
        <v>94</v>
      </c>
    </row>
    <row r="88" spans="1:12" s="109" customFormat="1" ht="12.95" customHeight="1" x14ac:dyDescent="0.25">
      <c r="A88" s="130"/>
      <c r="B88" s="220"/>
      <c r="C88" s="124"/>
      <c r="D88" s="124"/>
      <c r="E88" s="124"/>
      <c r="F88" s="125" t="s">
        <v>105</v>
      </c>
      <c r="G88" s="125"/>
      <c r="H88" s="124" t="s">
        <v>75</v>
      </c>
      <c r="I88" s="124" t="s">
        <v>75</v>
      </c>
      <c r="J88" s="125"/>
      <c r="K88" s="126"/>
      <c r="L88" s="126" t="s">
        <v>94</v>
      </c>
    </row>
    <row r="89" spans="1:12" s="109" customFormat="1" ht="12.95" customHeight="1" x14ac:dyDescent="0.25">
      <c r="A89" s="130"/>
      <c r="B89" s="220"/>
      <c r="C89" s="124"/>
      <c r="D89" s="124"/>
      <c r="E89" s="124"/>
      <c r="F89" s="125" t="s">
        <v>105</v>
      </c>
      <c r="G89" s="125"/>
      <c r="H89" s="124" t="s">
        <v>75</v>
      </c>
      <c r="I89" s="124" t="s">
        <v>75</v>
      </c>
      <c r="J89" s="125"/>
      <c r="K89" s="126"/>
      <c r="L89" s="126" t="s">
        <v>94</v>
      </c>
    </row>
    <row r="90" spans="1:12" s="109" customFormat="1" ht="12.95" customHeight="1" x14ac:dyDescent="0.25">
      <c r="A90" s="130"/>
      <c r="B90" s="220"/>
      <c r="C90" s="124"/>
      <c r="D90" s="124"/>
      <c r="E90" s="124"/>
      <c r="F90" s="125" t="s">
        <v>105</v>
      </c>
      <c r="G90" s="125"/>
      <c r="H90" s="124" t="s">
        <v>75</v>
      </c>
      <c r="I90" s="130" t="s">
        <v>75</v>
      </c>
      <c r="J90" s="125"/>
      <c r="K90" s="126"/>
      <c r="L90" s="126" t="s">
        <v>94</v>
      </c>
    </row>
    <row r="91" spans="1:12" s="109" customFormat="1" ht="12.95" customHeight="1" x14ac:dyDescent="0.25">
      <c r="A91" s="130"/>
      <c r="B91" s="220"/>
      <c r="C91" s="124"/>
      <c r="D91" s="124"/>
      <c r="E91" s="124"/>
      <c r="F91" s="125" t="s">
        <v>105</v>
      </c>
      <c r="G91" s="220"/>
      <c r="H91" s="124" t="s">
        <v>75</v>
      </c>
      <c r="I91" s="124" t="s">
        <v>75</v>
      </c>
      <c r="J91" s="125"/>
      <c r="K91" s="126"/>
      <c r="L91" s="126" t="s">
        <v>94</v>
      </c>
    </row>
    <row r="92" spans="1:12" s="109" customFormat="1" ht="12.95" customHeight="1" x14ac:dyDescent="0.25">
      <c r="A92" s="130"/>
      <c r="B92" s="220"/>
      <c r="C92" s="124"/>
      <c r="D92" s="124"/>
      <c r="E92" s="124"/>
      <c r="F92" s="119" t="s">
        <v>105</v>
      </c>
      <c r="G92" s="125"/>
      <c r="H92" s="124" t="s">
        <v>75</v>
      </c>
      <c r="I92" s="124" t="s">
        <v>75</v>
      </c>
      <c r="J92" s="125"/>
      <c r="K92" s="126"/>
      <c r="L92" s="126" t="s">
        <v>94</v>
      </c>
    </row>
    <row r="93" spans="1:12" s="109" customFormat="1" ht="12.95" customHeight="1" x14ac:dyDescent="0.25">
      <c r="A93" s="116">
        <v>46</v>
      </c>
      <c r="B93" s="229" t="e">
        <f>#REF!</f>
        <v>#REF!</v>
      </c>
      <c r="C93" s="116">
        <v>1</v>
      </c>
      <c r="D93" s="116">
        <v>1</v>
      </c>
      <c r="E93" s="116">
        <v>0</v>
      </c>
      <c r="F93" s="117" t="s">
        <v>110</v>
      </c>
      <c r="G93" s="117"/>
      <c r="H93" s="116"/>
      <c r="I93" s="116"/>
      <c r="J93" s="117"/>
      <c r="K93" s="108" t="s">
        <v>94</v>
      </c>
      <c r="L93" s="117"/>
    </row>
    <row r="94" spans="1:12" s="109" customFormat="1" ht="12.95" customHeight="1" x14ac:dyDescent="0.25">
      <c r="A94" s="118"/>
      <c r="B94" s="220"/>
      <c r="C94" s="118"/>
      <c r="D94" s="118"/>
      <c r="E94" s="118"/>
      <c r="F94" s="119"/>
      <c r="G94" s="119"/>
      <c r="H94" s="118"/>
      <c r="I94" s="118"/>
      <c r="J94" s="119"/>
      <c r="K94" s="113"/>
      <c r="L94" s="119"/>
    </row>
    <row r="95" spans="1:12" s="109" customFormat="1" ht="16.5" customHeight="1" x14ac:dyDescent="0.25">
      <c r="A95" s="273">
        <v>47</v>
      </c>
      <c r="B95" s="582" t="str">
        <f>'[1]Lamp 2'!$B$293</f>
        <v>Kepala Seksi Pelatihan Produktivitas dan Penempatan Tenaga Kerja</v>
      </c>
      <c r="C95" s="274">
        <v>1</v>
      </c>
      <c r="D95" s="274">
        <v>1</v>
      </c>
      <c r="E95" s="274">
        <v>0</v>
      </c>
      <c r="F95" s="275" t="s">
        <v>110</v>
      </c>
      <c r="G95" s="275"/>
      <c r="H95" s="274"/>
      <c r="I95" s="274"/>
      <c r="J95" s="275"/>
      <c r="K95" s="276" t="s">
        <v>94</v>
      </c>
      <c r="L95" s="277"/>
    </row>
    <row r="96" spans="1:12" s="109" customFormat="1" ht="17.25" customHeight="1" x14ac:dyDescent="0.25">
      <c r="A96" s="273"/>
      <c r="B96" s="582"/>
      <c r="C96" s="278"/>
      <c r="D96" s="278"/>
      <c r="E96" s="278"/>
      <c r="F96" s="275"/>
      <c r="G96" s="279"/>
      <c r="H96" s="278"/>
      <c r="I96" s="278"/>
      <c r="J96" s="279"/>
      <c r="K96" s="276"/>
      <c r="L96" s="277"/>
    </row>
    <row r="97" spans="1:34" s="109" customFormat="1" ht="12.95" customHeight="1" x14ac:dyDescent="0.25">
      <c r="A97" s="110">
        <v>48</v>
      </c>
      <c r="B97" s="212" t="str">
        <f>'[1]Lamp 3'!$B$1023</f>
        <v>Analis Bahan Pelatihan dan Produktivitas Tenaga Kerja</v>
      </c>
      <c r="C97" s="118">
        <v>1</v>
      </c>
      <c r="D97" s="118">
        <v>0</v>
      </c>
      <c r="E97" s="118">
        <v>1</v>
      </c>
      <c r="F97" s="214" t="s">
        <v>110</v>
      </c>
      <c r="G97" s="110"/>
      <c r="H97" s="110" t="s">
        <v>44</v>
      </c>
      <c r="I97" s="110" t="s">
        <v>44</v>
      </c>
      <c r="J97" s="110" t="s">
        <v>44</v>
      </c>
      <c r="K97" s="110" t="s">
        <v>44</v>
      </c>
      <c r="L97" s="120" t="s">
        <v>75</v>
      </c>
    </row>
    <row r="98" spans="1:34" s="109" customFormat="1" ht="12.95" customHeight="1" x14ac:dyDescent="0.25">
      <c r="A98" s="110">
        <v>49</v>
      </c>
      <c r="B98" s="212" t="str">
        <f>'[1]Lamp 3'!$B$1024</f>
        <v>Pengelola Bahan Pelatihan dan Produktivitas</v>
      </c>
      <c r="C98" s="118">
        <v>1</v>
      </c>
      <c r="D98" s="118">
        <v>0</v>
      </c>
      <c r="E98" s="118">
        <v>1</v>
      </c>
      <c r="F98" s="214" t="s">
        <v>110</v>
      </c>
      <c r="G98" s="110"/>
      <c r="H98" s="110" t="s">
        <v>44</v>
      </c>
      <c r="I98" s="110" t="s">
        <v>44</v>
      </c>
      <c r="J98" s="110" t="s">
        <v>44</v>
      </c>
      <c r="K98" s="110" t="s">
        <v>44</v>
      </c>
      <c r="L98" s="119"/>
    </row>
    <row r="99" spans="1:34" s="109" customFormat="1" ht="28.5" customHeight="1" x14ac:dyDescent="0.25">
      <c r="A99" s="110">
        <v>50</v>
      </c>
      <c r="B99" s="212" t="str">
        <f>'[1]Lamp 3'!$B$1025</f>
        <v>Pengelola Bahan Penempatan Tenaga Kerja dan Perluasan Kesempatan Kerja</v>
      </c>
      <c r="C99" s="110">
        <v>1</v>
      </c>
      <c r="D99" s="110">
        <v>1</v>
      </c>
      <c r="E99" s="110">
        <v>0</v>
      </c>
      <c r="F99" s="214" t="s">
        <v>110</v>
      </c>
      <c r="G99" s="112"/>
      <c r="H99" s="110" t="s">
        <v>44</v>
      </c>
      <c r="I99" s="110" t="s">
        <v>44</v>
      </c>
      <c r="J99" s="243"/>
      <c r="K99" s="110" t="s">
        <v>44</v>
      </c>
      <c r="L99" s="120" t="s">
        <v>75</v>
      </c>
    </row>
    <row r="100" spans="1:34" s="109" customFormat="1" ht="12.95" customHeight="1" x14ac:dyDescent="0.25">
      <c r="A100" s="110">
        <v>51</v>
      </c>
      <c r="B100" s="212" t="str">
        <f>'[1]Lamp 3'!$B$1026</f>
        <v>Pengelola Penempatan TKI</v>
      </c>
      <c r="C100" s="118">
        <v>1</v>
      </c>
      <c r="D100" s="118">
        <v>0</v>
      </c>
      <c r="E100" s="118">
        <v>1</v>
      </c>
      <c r="F100" s="214" t="s">
        <v>110</v>
      </c>
      <c r="G100" s="110"/>
      <c r="H100" s="110" t="s">
        <v>44</v>
      </c>
      <c r="I100" s="110" t="s">
        <v>44</v>
      </c>
      <c r="J100" s="110"/>
      <c r="K100" s="110" t="s">
        <v>44</v>
      </c>
      <c r="L100" s="110" t="s">
        <v>44</v>
      </c>
    </row>
    <row r="101" spans="1:34" s="109" customFormat="1" ht="12.95" customHeight="1" x14ac:dyDescent="0.25">
      <c r="A101" s="110">
        <v>52</v>
      </c>
      <c r="B101" s="212" t="str">
        <f>'[1]Lamp 3'!$B$1027</f>
        <v>Pengelola Perlindungan dan Pemberdayaan TKI</v>
      </c>
      <c r="C101" s="118">
        <v>1</v>
      </c>
      <c r="D101" s="118">
        <v>0</v>
      </c>
      <c r="E101" s="118">
        <v>1</v>
      </c>
      <c r="F101" s="214" t="s">
        <v>110</v>
      </c>
      <c r="G101" s="110"/>
      <c r="H101" s="110" t="s">
        <v>44</v>
      </c>
      <c r="I101" s="110" t="s">
        <v>44</v>
      </c>
      <c r="J101" s="110" t="s">
        <v>44</v>
      </c>
      <c r="K101" s="110" t="s">
        <v>44</v>
      </c>
      <c r="L101" s="110" t="s">
        <v>44</v>
      </c>
    </row>
    <row r="102" spans="1:34" s="109" customFormat="1" ht="12.95" customHeight="1" x14ac:dyDescent="0.25">
      <c r="A102" s="110">
        <v>53</v>
      </c>
      <c r="B102" s="191" t="str">
        <f>'[1]Lamp 3'!$B$1028</f>
        <v>Pengelola Kelembagaan dan Pemasyarakatan Program TKI</v>
      </c>
      <c r="C102" s="118">
        <v>1</v>
      </c>
      <c r="D102" s="118">
        <v>0</v>
      </c>
      <c r="E102" s="118">
        <v>1</v>
      </c>
      <c r="F102" s="214" t="s">
        <v>110</v>
      </c>
      <c r="G102" s="110"/>
      <c r="H102" s="110" t="s">
        <v>44</v>
      </c>
      <c r="I102" s="110" t="s">
        <v>44</v>
      </c>
      <c r="J102" s="110"/>
      <c r="K102" s="110" t="s">
        <v>44</v>
      </c>
      <c r="L102" s="110" t="s">
        <v>44</v>
      </c>
    </row>
    <row r="103" spans="1:34" s="109" customFormat="1" ht="45" customHeight="1" x14ac:dyDescent="0.25">
      <c r="A103" s="106">
        <v>54</v>
      </c>
      <c r="B103" s="221" t="str">
        <f>'[1]Lamp 2'!$B$294</f>
        <v>Kepala Seksi Penyediaan, Perluasan dan Pengembangan Kesempatan Kerja Serta Syarat-Syarat Kerja</v>
      </c>
      <c r="C103" s="232">
        <v>1</v>
      </c>
      <c r="D103" s="106">
        <v>1</v>
      </c>
      <c r="E103" s="106">
        <v>0</v>
      </c>
      <c r="F103" s="208" t="s">
        <v>110</v>
      </c>
      <c r="G103" s="216"/>
      <c r="H103" s="240"/>
      <c r="I103" s="240"/>
      <c r="J103" s="216"/>
      <c r="K103" s="108" t="s">
        <v>94</v>
      </c>
      <c r="L103" s="117"/>
    </row>
    <row r="104" spans="1:34" s="109" customFormat="1" ht="12.95" customHeight="1" x14ac:dyDescent="0.3">
      <c r="A104" s="110"/>
      <c r="B104" s="112"/>
      <c r="C104" s="118"/>
      <c r="D104" s="118"/>
      <c r="E104" s="118"/>
      <c r="F104" s="112" t="s">
        <v>110</v>
      </c>
      <c r="G104" s="241"/>
      <c r="H104" s="242"/>
      <c r="I104" s="242"/>
      <c r="J104" s="241"/>
      <c r="K104" s="113"/>
      <c r="L104" s="119"/>
    </row>
    <row r="105" spans="1:34" s="109" customFormat="1" ht="12.95" customHeight="1" x14ac:dyDescent="0.25">
      <c r="A105" s="110">
        <v>55</v>
      </c>
      <c r="B105" s="212" t="str">
        <f>'[1]Lamp 3'!$B$1029</f>
        <v>Analis Bahan Persyaratan Kerja</v>
      </c>
      <c r="C105" s="118">
        <v>1</v>
      </c>
      <c r="D105" s="118">
        <v>0</v>
      </c>
      <c r="E105" s="118">
        <v>1</v>
      </c>
      <c r="F105" s="214" t="s">
        <v>110</v>
      </c>
      <c r="G105" s="110"/>
      <c r="H105" s="110" t="s">
        <v>44</v>
      </c>
      <c r="I105" s="110" t="s">
        <v>44</v>
      </c>
      <c r="J105" s="110" t="s">
        <v>44</v>
      </c>
      <c r="K105" s="120" t="s">
        <v>75</v>
      </c>
      <c r="L105" s="120" t="s">
        <v>75</v>
      </c>
    </row>
    <row r="106" spans="1:34" s="109" customFormat="1" ht="12.95" customHeight="1" x14ac:dyDescent="0.25">
      <c r="A106" s="130">
        <v>56</v>
      </c>
      <c r="B106" s="217" t="str">
        <f>'[1]Lamp 3'!$B$1030</f>
        <v>Analis Bahan Pengembangan Informasi Pasar Kerja</v>
      </c>
      <c r="C106" s="124">
        <v>1</v>
      </c>
      <c r="D106" s="124">
        <v>1</v>
      </c>
      <c r="E106" s="124">
        <v>0</v>
      </c>
      <c r="F106" s="214" t="s">
        <v>110</v>
      </c>
      <c r="G106" s="117"/>
      <c r="H106" s="130" t="s">
        <v>44</v>
      </c>
      <c r="I106" s="116"/>
      <c r="J106" s="107"/>
      <c r="K106" s="108" t="s">
        <v>94</v>
      </c>
      <c r="L106" s="125"/>
    </row>
    <row r="107" spans="1:34" s="244" customFormat="1" ht="12.95" customHeight="1" x14ac:dyDescent="0.25">
      <c r="A107" s="110"/>
      <c r="B107" s="218"/>
      <c r="C107" s="118"/>
      <c r="D107" s="118"/>
      <c r="E107" s="118"/>
      <c r="F107" s="112"/>
      <c r="G107" s="119"/>
      <c r="H107" s="110"/>
      <c r="I107" s="118"/>
      <c r="J107" s="111"/>
      <c r="K107" s="113"/>
      <c r="L107" s="119"/>
      <c r="M107" s="128"/>
      <c r="N107" s="127"/>
      <c r="O107" s="127"/>
      <c r="P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  <c r="AB107" s="127"/>
      <c r="AC107" s="127"/>
      <c r="AD107" s="127"/>
      <c r="AE107" s="127"/>
      <c r="AF107" s="127"/>
      <c r="AG107" s="127"/>
      <c r="AH107" s="127"/>
    </row>
    <row r="108" spans="1:34" s="109" customFormat="1" ht="12.95" customHeight="1" x14ac:dyDescent="0.25">
      <c r="A108" s="110">
        <v>57</v>
      </c>
      <c r="B108" s="191" t="str">
        <f>'[1]Lamp 3'!$B$1031</f>
        <v>Pengelola Data Pameran dan Kemitraan</v>
      </c>
      <c r="C108" s="118">
        <v>1</v>
      </c>
      <c r="D108" s="118">
        <v>0</v>
      </c>
      <c r="E108" s="118">
        <v>1</v>
      </c>
      <c r="F108" s="220" t="s">
        <v>110</v>
      </c>
      <c r="G108" s="120"/>
      <c r="H108" s="110" t="s">
        <v>44</v>
      </c>
      <c r="I108" s="110" t="s">
        <v>44</v>
      </c>
      <c r="J108" s="110" t="s">
        <v>44</v>
      </c>
      <c r="K108" s="120" t="s">
        <v>75</v>
      </c>
      <c r="L108" s="120" t="s">
        <v>75</v>
      </c>
    </row>
    <row r="109" spans="1:34" s="109" customFormat="1" ht="52.5" customHeight="1" x14ac:dyDescent="0.25">
      <c r="A109" s="253">
        <v>58</v>
      </c>
      <c r="B109" s="221" t="str">
        <f>'[1]Lamp 2'!$B$295</f>
        <v>Kepala Seksi Hubungan Industrial, Perselisihan Organisasi Pekerja dan Perselisihan Tenaga Kerja Serta Penetapan Upah</v>
      </c>
      <c r="C109" s="232">
        <v>1</v>
      </c>
      <c r="D109" s="106">
        <v>1</v>
      </c>
      <c r="E109" s="106">
        <v>0</v>
      </c>
      <c r="F109" s="106" t="s">
        <v>110</v>
      </c>
      <c r="G109" s="214"/>
      <c r="H109" s="106"/>
      <c r="I109" s="106"/>
      <c r="J109" s="107"/>
      <c r="K109" s="108" t="s">
        <v>94</v>
      </c>
      <c r="L109" s="117"/>
    </row>
    <row r="110" spans="1:34" s="109" customFormat="1" ht="12.95" customHeight="1" x14ac:dyDescent="0.25">
      <c r="A110" s="110"/>
      <c r="B110" s="112"/>
      <c r="C110" s="118"/>
      <c r="D110" s="118"/>
      <c r="E110" s="118"/>
      <c r="F110" s="119"/>
      <c r="G110" s="119"/>
      <c r="H110" s="118"/>
      <c r="I110" s="118"/>
      <c r="J110" s="111"/>
      <c r="K110" s="113"/>
      <c r="L110" s="119"/>
    </row>
    <row r="111" spans="1:34" s="109" customFormat="1" ht="12.95" customHeight="1" x14ac:dyDescent="0.25">
      <c r="A111" s="121">
        <v>59</v>
      </c>
      <c r="B111" s="212" t="str">
        <f>'[1]Lamp 3'!$B$1032</f>
        <v>Analis Bahan Pengupahan</v>
      </c>
      <c r="C111" s="121">
        <v>1</v>
      </c>
      <c r="D111" s="121">
        <v>0</v>
      </c>
      <c r="E111" s="121">
        <v>1</v>
      </c>
      <c r="F111" s="122" t="s">
        <v>110</v>
      </c>
      <c r="G111" s="121"/>
      <c r="H111" s="121" t="s">
        <v>75</v>
      </c>
      <c r="I111" s="121"/>
      <c r="J111" s="121" t="s">
        <v>75</v>
      </c>
      <c r="K111" s="121" t="s">
        <v>75</v>
      </c>
      <c r="L111" s="121" t="s">
        <v>75</v>
      </c>
    </row>
    <row r="112" spans="1:34" s="109" customFormat="1" ht="12.95" customHeight="1" x14ac:dyDescent="0.25">
      <c r="A112" s="124">
        <v>60</v>
      </c>
      <c r="B112" s="252" t="str">
        <f>'[1]Lamp 3'!$B$1033</f>
        <v>Analis Bahan Penyelesaian Perselisihan Hubungan Industrial</v>
      </c>
      <c r="C112" s="124">
        <v>1</v>
      </c>
      <c r="D112" s="124">
        <v>1</v>
      </c>
      <c r="E112" s="124">
        <v>0</v>
      </c>
      <c r="F112" s="125" t="s">
        <v>110</v>
      </c>
      <c r="G112" s="125"/>
      <c r="H112" s="124" t="s">
        <v>75</v>
      </c>
      <c r="I112" s="124"/>
      <c r="J112" s="125"/>
      <c r="K112" s="126" t="s">
        <v>94</v>
      </c>
      <c r="L112" s="125"/>
    </row>
    <row r="113" spans="1:12" s="109" customFormat="1" ht="12.95" customHeight="1" x14ac:dyDescent="0.25">
      <c r="A113" s="118"/>
      <c r="B113" s="218"/>
      <c r="C113" s="124"/>
      <c r="D113" s="124"/>
      <c r="E113" s="124"/>
      <c r="F113" s="125"/>
      <c r="G113" s="119"/>
      <c r="H113" s="124"/>
      <c r="I113" s="124"/>
      <c r="J113" s="125"/>
      <c r="K113" s="126"/>
      <c r="L113" s="125"/>
    </row>
    <row r="114" spans="1:12" s="109" customFormat="1" ht="12.95" customHeight="1" x14ac:dyDescent="0.25">
      <c r="A114" s="124">
        <v>61</v>
      </c>
      <c r="B114" s="212" t="str">
        <f>'[1]Lamp 3'!$B$1034</f>
        <v>Analis Bahan Kelembagaan dan Kerja Sama Hubungan Industrial</v>
      </c>
      <c r="C114" s="116">
        <v>1</v>
      </c>
      <c r="D114" s="116">
        <v>0</v>
      </c>
      <c r="E114" s="116">
        <v>1</v>
      </c>
      <c r="F114" s="214" t="s">
        <v>110</v>
      </c>
      <c r="G114" s="116"/>
      <c r="H114" s="120" t="s">
        <v>75</v>
      </c>
      <c r="I114" s="120" t="s">
        <v>75</v>
      </c>
      <c r="J114" s="120" t="s">
        <v>75</v>
      </c>
      <c r="K114" s="120" t="s">
        <v>75</v>
      </c>
      <c r="L114" s="120" t="s">
        <v>75</v>
      </c>
    </row>
    <row r="115" spans="1:12" s="109" customFormat="1" ht="12.95" customHeight="1" x14ac:dyDescent="0.25">
      <c r="A115" s="116">
        <v>62</v>
      </c>
      <c r="B115" s="217" t="str">
        <f>'[1]Lamp 3'!$B$1035</f>
        <v>Analis Bahan Jaminan Sosial Tenaga Kerja</v>
      </c>
      <c r="C115" s="116">
        <v>1</v>
      </c>
      <c r="D115" s="116">
        <v>0</v>
      </c>
      <c r="E115" s="116">
        <v>1</v>
      </c>
      <c r="F115" s="214" t="s">
        <v>110</v>
      </c>
      <c r="G115" s="116"/>
      <c r="H115" s="106" t="s">
        <v>75</v>
      </c>
      <c r="I115" s="106" t="s">
        <v>75</v>
      </c>
      <c r="J115" s="106" t="s">
        <v>75</v>
      </c>
      <c r="K115" s="106" t="s">
        <v>75</v>
      </c>
      <c r="L115" s="106" t="s">
        <v>75</v>
      </c>
    </row>
    <row r="116" spans="1:12" s="109" customFormat="1" ht="12.95" customHeight="1" x14ac:dyDescent="0.25">
      <c r="A116" s="121">
        <v>63</v>
      </c>
      <c r="B116" s="212" t="str">
        <f>'[1]Lamp 3'!$B$1036</f>
        <v>Pengelola Bahan Pemberdayaan dan Penyelenggaraan</v>
      </c>
      <c r="C116" s="121">
        <v>1</v>
      </c>
      <c r="D116" s="121">
        <v>0</v>
      </c>
      <c r="E116" s="121">
        <v>1</v>
      </c>
      <c r="F116" s="251" t="s">
        <v>110</v>
      </c>
      <c r="G116" s="121"/>
      <c r="H116" s="120" t="s">
        <v>75</v>
      </c>
      <c r="I116" s="120" t="s">
        <v>75</v>
      </c>
      <c r="J116" s="120" t="s">
        <v>75</v>
      </c>
      <c r="K116" s="120" t="s">
        <v>75</v>
      </c>
      <c r="L116" s="120" t="s">
        <v>75</v>
      </c>
    </row>
    <row r="117" spans="1:12" s="109" customFormat="1" ht="16.5" x14ac:dyDescent="0.3">
      <c r="A117" s="131"/>
      <c r="B117" s="131"/>
      <c r="C117" s="132"/>
      <c r="D117" s="132"/>
      <c r="E117" s="132"/>
      <c r="F117" s="132"/>
      <c r="G117" s="132"/>
      <c r="H117" s="497" t="s">
        <v>219</v>
      </c>
      <c r="I117" s="497"/>
      <c r="J117" s="497"/>
      <c r="K117" s="497"/>
      <c r="L117" s="497"/>
    </row>
    <row r="118" spans="1:12" s="109" customFormat="1" ht="16.5" x14ac:dyDescent="0.3">
      <c r="A118" s="131"/>
      <c r="B118" s="131"/>
      <c r="C118" s="132"/>
      <c r="D118" s="132"/>
      <c r="E118" s="132"/>
      <c r="F118" s="132"/>
      <c r="G118" s="132"/>
      <c r="H118" s="497" t="s">
        <v>220</v>
      </c>
      <c r="I118" s="497"/>
      <c r="J118" s="497"/>
      <c r="K118" s="497"/>
      <c r="L118" s="497"/>
    </row>
    <row r="119" spans="1:12" s="109" customFormat="1" ht="16.5" x14ac:dyDescent="0.25">
      <c r="A119" s="131"/>
      <c r="B119" s="131"/>
      <c r="C119" s="132"/>
      <c r="D119" s="132"/>
      <c r="E119" s="132"/>
      <c r="F119" s="132"/>
      <c r="G119" s="132"/>
      <c r="H119" s="135"/>
      <c r="I119" s="135"/>
      <c r="J119" s="135"/>
      <c r="K119" s="135"/>
      <c r="L119" s="135"/>
    </row>
    <row r="120" spans="1:12" s="109" customFormat="1" ht="2.25" customHeight="1" x14ac:dyDescent="0.25">
      <c r="A120" s="131"/>
      <c r="B120" s="131"/>
      <c r="C120" s="132"/>
      <c r="D120" s="132"/>
      <c r="E120" s="132"/>
      <c r="F120" s="132"/>
      <c r="G120" s="132"/>
      <c r="H120" s="135"/>
      <c r="I120" s="135"/>
      <c r="J120" s="135"/>
      <c r="K120" s="135"/>
      <c r="L120" s="135"/>
    </row>
    <row r="121" spans="1:12" s="109" customFormat="1" ht="21.75" customHeight="1" x14ac:dyDescent="0.3">
      <c r="A121" s="131"/>
      <c r="B121" s="131"/>
      <c r="C121" s="132"/>
      <c r="D121" s="132"/>
      <c r="E121" s="132"/>
      <c r="F121" s="132"/>
      <c r="G121" s="132"/>
      <c r="H121" s="498" t="s">
        <v>221</v>
      </c>
      <c r="I121" s="498"/>
      <c r="J121" s="498"/>
      <c r="K121" s="498"/>
      <c r="L121" s="498"/>
    </row>
    <row r="122" spans="1:12" s="109" customFormat="1" ht="16.5" x14ac:dyDescent="0.3">
      <c r="A122" s="131"/>
      <c r="B122" s="131"/>
      <c r="C122" s="132"/>
      <c r="D122" s="132"/>
      <c r="E122" s="132"/>
      <c r="F122" s="132"/>
      <c r="G122" s="132"/>
      <c r="H122" s="497" t="s">
        <v>222</v>
      </c>
      <c r="I122" s="497"/>
      <c r="J122" s="497"/>
      <c r="K122" s="497"/>
      <c r="L122" s="497"/>
    </row>
    <row r="123" spans="1:12" s="109" customFormat="1" ht="13.5" x14ac:dyDescent="0.25">
      <c r="A123" s="133"/>
      <c r="B123" s="133"/>
    </row>
    <row r="124" spans="1:12" s="109" customFormat="1" ht="13.5" x14ac:dyDescent="0.25">
      <c r="A124" s="133"/>
      <c r="B124" s="133"/>
    </row>
    <row r="125" spans="1:12" s="109" customFormat="1" ht="13.5" x14ac:dyDescent="0.25">
      <c r="A125" s="133"/>
      <c r="B125" s="133"/>
    </row>
    <row r="126" spans="1:12" s="109" customFormat="1" ht="13.5" x14ac:dyDescent="0.25">
      <c r="A126" s="133"/>
      <c r="B126" s="133"/>
    </row>
    <row r="127" spans="1:12" s="109" customFormat="1" ht="13.5" x14ac:dyDescent="0.25">
      <c r="A127" s="133"/>
      <c r="B127" s="133"/>
    </row>
    <row r="128" spans="1:12" s="109" customFormat="1" ht="13.5" x14ac:dyDescent="0.25">
      <c r="A128" s="133"/>
      <c r="B128" s="133"/>
    </row>
    <row r="129" spans="1:2" s="109" customFormat="1" ht="13.5" x14ac:dyDescent="0.25">
      <c r="A129" s="133"/>
      <c r="B129" s="133"/>
    </row>
    <row r="130" spans="1:2" s="109" customFormat="1" ht="13.5" x14ac:dyDescent="0.25">
      <c r="A130" s="133"/>
      <c r="B130" s="133"/>
    </row>
    <row r="131" spans="1:2" s="109" customFormat="1" ht="13.5" x14ac:dyDescent="0.25">
      <c r="A131" s="133"/>
      <c r="B131" s="133"/>
    </row>
    <row r="132" spans="1:2" s="109" customFormat="1" ht="13.5" x14ac:dyDescent="0.25">
      <c r="A132" s="133"/>
      <c r="B132" s="133"/>
    </row>
    <row r="133" spans="1:2" s="109" customFormat="1" ht="13.5" x14ac:dyDescent="0.25">
      <c r="A133" s="133"/>
      <c r="B133" s="133"/>
    </row>
    <row r="134" spans="1:2" s="109" customFormat="1" ht="13.5" x14ac:dyDescent="0.25">
      <c r="A134" s="133"/>
      <c r="B134" s="133"/>
    </row>
    <row r="135" spans="1:2" s="109" customFormat="1" ht="13.5" x14ac:dyDescent="0.25">
      <c r="A135" s="133"/>
      <c r="B135" s="133"/>
    </row>
    <row r="136" spans="1:2" s="109" customFormat="1" ht="13.5" x14ac:dyDescent="0.25">
      <c r="A136" s="133"/>
      <c r="B136" s="133"/>
    </row>
    <row r="137" spans="1:2" s="109" customFormat="1" ht="13.5" x14ac:dyDescent="0.25">
      <c r="A137" s="133"/>
      <c r="B137" s="133"/>
    </row>
    <row r="138" spans="1:2" s="109" customFormat="1" ht="13.5" x14ac:dyDescent="0.25">
      <c r="A138" s="133"/>
      <c r="B138" s="133"/>
    </row>
    <row r="139" spans="1:2" s="109" customFormat="1" ht="13.5" x14ac:dyDescent="0.25">
      <c r="A139" s="133"/>
      <c r="B139" s="133"/>
    </row>
    <row r="140" spans="1:2" s="109" customFormat="1" ht="13.5" x14ac:dyDescent="0.25">
      <c r="A140" s="133"/>
      <c r="B140" s="133"/>
    </row>
    <row r="141" spans="1:2" s="109" customFormat="1" ht="13.5" x14ac:dyDescent="0.25">
      <c r="A141" s="133"/>
      <c r="B141" s="133"/>
    </row>
    <row r="142" spans="1:2" s="109" customFormat="1" ht="13.5" x14ac:dyDescent="0.25">
      <c r="A142" s="133"/>
      <c r="B142" s="133"/>
    </row>
    <row r="143" spans="1:2" s="109" customFormat="1" ht="13.5" x14ac:dyDescent="0.25">
      <c r="A143" s="133"/>
      <c r="B143" s="133"/>
    </row>
    <row r="144" spans="1:2" s="109" customFormat="1" ht="13.5" x14ac:dyDescent="0.25">
      <c r="A144" s="133"/>
      <c r="B144" s="133"/>
    </row>
    <row r="145" spans="1:2" s="109" customFormat="1" ht="13.5" x14ac:dyDescent="0.25">
      <c r="A145" s="133"/>
      <c r="B145" s="133"/>
    </row>
    <row r="146" spans="1:2" s="109" customFormat="1" ht="13.5" x14ac:dyDescent="0.25">
      <c r="A146" s="133"/>
      <c r="B146" s="133"/>
    </row>
    <row r="147" spans="1:2" s="100" customFormat="1" ht="16.5" x14ac:dyDescent="0.3">
      <c r="A147" s="133"/>
      <c r="B147" s="134"/>
    </row>
    <row r="148" spans="1:2" s="100" customFormat="1" ht="16.5" x14ac:dyDescent="0.3">
      <c r="A148" s="134"/>
      <c r="B148" s="134"/>
    </row>
    <row r="149" spans="1:2" s="100" customFormat="1" ht="16.5" x14ac:dyDescent="0.3">
      <c r="A149" s="134"/>
      <c r="B149" s="134"/>
    </row>
    <row r="150" spans="1:2" s="100" customFormat="1" ht="16.5" x14ac:dyDescent="0.3">
      <c r="A150" s="134"/>
      <c r="B150" s="134"/>
    </row>
    <row r="151" spans="1:2" s="100" customFormat="1" ht="16.5" x14ac:dyDescent="0.3">
      <c r="A151" s="134"/>
      <c r="B151" s="134"/>
    </row>
    <row r="152" spans="1:2" s="100" customFormat="1" ht="16.5" x14ac:dyDescent="0.3">
      <c r="A152" s="134"/>
      <c r="B152" s="134"/>
    </row>
    <row r="153" spans="1:2" s="100" customFormat="1" ht="16.5" x14ac:dyDescent="0.3">
      <c r="A153" s="134"/>
      <c r="B153" s="134"/>
    </row>
    <row r="154" spans="1:2" s="100" customFormat="1" ht="16.5" x14ac:dyDescent="0.3">
      <c r="A154" s="134"/>
      <c r="B154" s="134"/>
    </row>
    <row r="155" spans="1:2" s="100" customFormat="1" ht="16.5" x14ac:dyDescent="0.3">
      <c r="A155" s="134"/>
      <c r="B155" s="134"/>
    </row>
    <row r="156" spans="1:2" s="100" customFormat="1" ht="16.5" x14ac:dyDescent="0.3">
      <c r="A156" s="134"/>
      <c r="B156" s="134"/>
    </row>
    <row r="157" spans="1:2" s="100" customFormat="1" ht="16.5" x14ac:dyDescent="0.3">
      <c r="A157" s="134"/>
      <c r="B157" s="134"/>
    </row>
    <row r="158" spans="1:2" s="100" customFormat="1" ht="16.5" x14ac:dyDescent="0.3">
      <c r="A158" s="134"/>
      <c r="B158" s="134"/>
    </row>
    <row r="159" spans="1:2" s="100" customFormat="1" ht="16.5" x14ac:dyDescent="0.3">
      <c r="A159" s="134"/>
      <c r="B159" s="134"/>
    </row>
    <row r="160" spans="1:2" s="100" customFormat="1" ht="16.5" x14ac:dyDescent="0.3">
      <c r="A160" s="134"/>
      <c r="B160" s="134"/>
    </row>
    <row r="161" spans="1:2" s="100" customFormat="1" ht="16.5" x14ac:dyDescent="0.3">
      <c r="A161" s="134"/>
      <c r="B161" s="134"/>
    </row>
    <row r="162" spans="1:2" s="100" customFormat="1" ht="16.5" x14ac:dyDescent="0.3">
      <c r="A162" s="134"/>
      <c r="B162" s="134"/>
    </row>
    <row r="163" spans="1:2" s="100" customFormat="1" ht="16.5" x14ac:dyDescent="0.3">
      <c r="A163" s="134"/>
      <c r="B163" s="134"/>
    </row>
    <row r="164" spans="1:2" s="100" customFormat="1" ht="16.5" x14ac:dyDescent="0.3">
      <c r="A164" s="134"/>
      <c r="B164" s="134"/>
    </row>
    <row r="165" spans="1:2" s="100" customFormat="1" ht="16.5" x14ac:dyDescent="0.3">
      <c r="A165" s="134"/>
      <c r="B165" s="134"/>
    </row>
    <row r="166" spans="1:2" s="100" customFormat="1" ht="16.5" x14ac:dyDescent="0.3">
      <c r="A166" s="134"/>
      <c r="B166" s="134"/>
    </row>
    <row r="167" spans="1:2" s="100" customFormat="1" ht="16.5" x14ac:dyDescent="0.3">
      <c r="A167" s="134"/>
      <c r="B167" s="134"/>
    </row>
    <row r="168" spans="1:2" s="100" customFormat="1" ht="16.5" x14ac:dyDescent="0.3">
      <c r="A168" s="134"/>
      <c r="B168" s="134"/>
    </row>
    <row r="169" spans="1:2" s="100" customFormat="1" ht="16.5" x14ac:dyDescent="0.3">
      <c r="A169" s="134"/>
      <c r="B169" s="134"/>
    </row>
    <row r="170" spans="1:2" s="100" customFormat="1" ht="16.5" x14ac:dyDescent="0.3">
      <c r="A170" s="134"/>
      <c r="B170" s="134"/>
    </row>
    <row r="171" spans="1:2" s="100" customFormat="1" ht="16.5" x14ac:dyDescent="0.3">
      <c r="A171" s="134"/>
      <c r="B171" s="134"/>
    </row>
    <row r="172" spans="1:2" s="100" customFormat="1" ht="16.5" x14ac:dyDescent="0.3">
      <c r="A172" s="134"/>
      <c r="B172" s="134"/>
    </row>
    <row r="173" spans="1:2" s="100" customFormat="1" ht="16.5" x14ac:dyDescent="0.3">
      <c r="A173" s="134"/>
      <c r="B173" s="134"/>
    </row>
    <row r="174" spans="1:2" s="100" customFormat="1" ht="16.5" x14ac:dyDescent="0.3">
      <c r="A174" s="134"/>
      <c r="B174" s="134"/>
    </row>
    <row r="175" spans="1:2" s="100" customFormat="1" ht="16.5" x14ac:dyDescent="0.3">
      <c r="A175" s="134"/>
      <c r="B175" s="134"/>
    </row>
    <row r="176" spans="1:2" s="100" customFormat="1" ht="16.5" x14ac:dyDescent="0.3">
      <c r="A176" s="134"/>
      <c r="B176" s="134"/>
    </row>
    <row r="177" spans="1:2" s="100" customFormat="1" ht="16.5" x14ac:dyDescent="0.3">
      <c r="A177" s="134"/>
      <c r="B177" s="134"/>
    </row>
    <row r="178" spans="1:2" s="100" customFormat="1" ht="16.5" x14ac:dyDescent="0.3">
      <c r="A178" s="134"/>
      <c r="B178" s="134"/>
    </row>
    <row r="179" spans="1:2" s="100" customFormat="1" ht="16.5" x14ac:dyDescent="0.3">
      <c r="A179" s="134"/>
      <c r="B179" s="134"/>
    </row>
    <row r="180" spans="1:2" s="100" customFormat="1" ht="16.5" x14ac:dyDescent="0.3">
      <c r="A180" s="134"/>
      <c r="B180" s="134"/>
    </row>
    <row r="181" spans="1:2" s="100" customFormat="1" ht="16.5" x14ac:dyDescent="0.3">
      <c r="A181" s="134"/>
      <c r="B181" s="134"/>
    </row>
    <row r="182" spans="1:2" s="100" customFormat="1" ht="16.5" x14ac:dyDescent="0.3">
      <c r="A182" s="134"/>
      <c r="B182" s="134"/>
    </row>
    <row r="183" spans="1:2" s="100" customFormat="1" ht="16.5" x14ac:dyDescent="0.3">
      <c r="A183" s="134"/>
      <c r="B183" s="134"/>
    </row>
    <row r="184" spans="1:2" s="100" customFormat="1" ht="16.5" x14ac:dyDescent="0.3">
      <c r="A184" s="134"/>
      <c r="B184" s="134"/>
    </row>
    <row r="185" spans="1:2" s="100" customFormat="1" ht="16.5" x14ac:dyDescent="0.3">
      <c r="A185" s="134"/>
      <c r="B185" s="134"/>
    </row>
    <row r="186" spans="1:2" s="100" customFormat="1" ht="16.5" x14ac:dyDescent="0.3">
      <c r="A186" s="134"/>
      <c r="B186" s="134"/>
    </row>
    <row r="187" spans="1:2" s="100" customFormat="1" ht="16.5" x14ac:dyDescent="0.3">
      <c r="A187" s="134"/>
      <c r="B187" s="134"/>
    </row>
    <row r="188" spans="1:2" s="100" customFormat="1" ht="16.5" x14ac:dyDescent="0.3">
      <c r="A188" s="134"/>
      <c r="B188" s="134"/>
    </row>
    <row r="189" spans="1:2" s="100" customFormat="1" ht="16.5" x14ac:dyDescent="0.3">
      <c r="A189" s="134"/>
      <c r="B189" s="134"/>
    </row>
    <row r="190" spans="1:2" s="100" customFormat="1" ht="16.5" x14ac:dyDescent="0.3">
      <c r="A190" s="134"/>
    </row>
    <row r="191" spans="1:2" s="100" customFormat="1" ht="16.5" x14ac:dyDescent="0.3"/>
    <row r="192" spans="1:2" s="100" customFormat="1" ht="16.5" x14ac:dyDescent="0.3"/>
    <row r="193" s="100" customFormat="1" ht="16.5" x14ac:dyDescent="0.3"/>
    <row r="194" s="100" customFormat="1" ht="16.5" x14ac:dyDescent="0.3"/>
    <row r="195" s="100" customFormat="1" ht="16.5" x14ac:dyDescent="0.3"/>
    <row r="196" s="100" customFormat="1" ht="16.5" x14ac:dyDescent="0.3"/>
    <row r="197" s="100" customFormat="1" ht="16.5" x14ac:dyDescent="0.3"/>
    <row r="198" s="100" customFormat="1" ht="16.5" x14ac:dyDescent="0.3"/>
    <row r="199" s="100" customFormat="1" ht="16.5" x14ac:dyDescent="0.3"/>
    <row r="200" s="100" customFormat="1" ht="16.5" x14ac:dyDescent="0.3"/>
    <row r="201" s="100" customFormat="1" ht="16.5" x14ac:dyDescent="0.3"/>
    <row r="202" s="100" customFormat="1" ht="16.5" x14ac:dyDescent="0.3"/>
    <row r="203" s="100" customFormat="1" ht="16.5" x14ac:dyDescent="0.3"/>
    <row r="204" s="100" customFormat="1" ht="16.5" x14ac:dyDescent="0.3"/>
    <row r="205" s="100" customFormat="1" ht="16.5" x14ac:dyDescent="0.3"/>
    <row r="206" s="100" customFormat="1" ht="16.5" x14ac:dyDescent="0.3"/>
    <row r="207" s="100" customFormat="1" ht="16.5" x14ac:dyDescent="0.3"/>
    <row r="208" s="100" customFormat="1" ht="16.5" x14ac:dyDescent="0.3"/>
    <row r="209" s="100" customFormat="1" ht="16.5" x14ac:dyDescent="0.3"/>
    <row r="210" s="100" customFormat="1" ht="16.5" x14ac:dyDescent="0.3"/>
    <row r="211" s="100" customFormat="1" ht="16.5" x14ac:dyDescent="0.3"/>
    <row r="212" s="100" customFormat="1" ht="16.5" x14ac:dyDescent="0.3"/>
    <row r="213" s="100" customFormat="1" ht="16.5" x14ac:dyDescent="0.3"/>
    <row r="214" s="100" customFormat="1" ht="16.5" x14ac:dyDescent="0.3"/>
    <row r="215" s="100" customFormat="1" ht="16.5" x14ac:dyDescent="0.3"/>
    <row r="216" s="100" customFormat="1" ht="16.5" x14ac:dyDescent="0.3"/>
    <row r="217" s="100" customFormat="1" ht="16.5" x14ac:dyDescent="0.3"/>
    <row r="218" s="100" customFormat="1" ht="16.5" x14ac:dyDescent="0.3"/>
    <row r="219" s="100" customFormat="1" ht="16.5" x14ac:dyDescent="0.3"/>
    <row r="220" s="100" customFormat="1" ht="16.5" x14ac:dyDescent="0.3"/>
    <row r="221" s="100" customFormat="1" ht="16.5" x14ac:dyDescent="0.3"/>
    <row r="222" s="100" customFormat="1" ht="16.5" x14ac:dyDescent="0.3"/>
    <row r="223" s="100" customFormat="1" ht="16.5" x14ac:dyDescent="0.3"/>
    <row r="224" s="100" customFormat="1" ht="16.5" x14ac:dyDescent="0.3"/>
    <row r="225" spans="1:1" s="100" customFormat="1" ht="16.5" x14ac:dyDescent="0.3"/>
    <row r="226" spans="1:1" s="100" customFormat="1" ht="16.5" x14ac:dyDescent="0.3"/>
    <row r="227" spans="1:1" s="100" customFormat="1" ht="16.5" x14ac:dyDescent="0.3"/>
    <row r="228" spans="1:1" s="100" customFormat="1" ht="16.5" x14ac:dyDescent="0.3"/>
    <row r="229" spans="1:1" ht="16.5" x14ac:dyDescent="0.3">
      <c r="A229" s="100"/>
    </row>
  </sheetData>
  <mergeCells count="22">
    <mergeCell ref="H118:L118"/>
    <mergeCell ref="H121:L121"/>
    <mergeCell ref="H122:L122"/>
    <mergeCell ref="K4:K6"/>
    <mergeCell ref="L4:L6"/>
    <mergeCell ref="A1:L1"/>
    <mergeCell ref="A2:L2"/>
    <mergeCell ref="A4:A6"/>
    <mergeCell ref="B4:B6"/>
    <mergeCell ref="E4:E6"/>
    <mergeCell ref="F4:F6"/>
    <mergeCell ref="G4:G6"/>
    <mergeCell ref="H4:H6"/>
    <mergeCell ref="I4:I6"/>
    <mergeCell ref="J4:J6"/>
    <mergeCell ref="B68:B69"/>
    <mergeCell ref="B95:B96"/>
    <mergeCell ref="C5:C6"/>
    <mergeCell ref="F7:F8"/>
    <mergeCell ref="H117:L117"/>
    <mergeCell ref="B26:B29"/>
    <mergeCell ref="B52:B53"/>
  </mergeCells>
  <pageMargins left="0.31496062992125984" right="0.31496062992125984" top="0.35433070866141736" bottom="0.15748031496062992" header="0.31496062992125984" footer="0.31496062992125984"/>
  <pageSetup paperSize="5" scale="90" orientation="landscape" horizont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O81"/>
  <sheetViews>
    <sheetView view="pageBreakPreview" topLeftCell="M4" zoomScale="140" zoomScaleSheetLayoutView="140" workbookViewId="0">
      <selection activeCell="AN23" sqref="AN23"/>
    </sheetView>
  </sheetViews>
  <sheetFormatPr defaultRowHeight="11.1" customHeight="1" x14ac:dyDescent="0.25"/>
  <cols>
    <col min="1" max="13" width="2.28515625" style="406" customWidth="1"/>
    <col min="14" max="14" width="2.7109375" style="406" customWidth="1"/>
    <col min="15" max="64" width="2.28515625" style="406" customWidth="1"/>
    <col min="65" max="65" width="3.7109375" style="406" customWidth="1"/>
    <col min="66" max="256" width="9.140625" style="406"/>
    <col min="257" max="269" width="2.28515625" style="406" customWidth="1"/>
    <col min="270" max="270" width="2.7109375" style="406" customWidth="1"/>
    <col min="271" max="320" width="2.28515625" style="406" customWidth="1"/>
    <col min="321" max="321" width="3.7109375" style="406" customWidth="1"/>
    <col min="322" max="512" width="9.140625" style="406"/>
    <col min="513" max="525" width="2.28515625" style="406" customWidth="1"/>
    <col min="526" max="526" width="2.7109375" style="406" customWidth="1"/>
    <col min="527" max="576" width="2.28515625" style="406" customWidth="1"/>
    <col min="577" max="577" width="3.7109375" style="406" customWidth="1"/>
    <col min="578" max="768" width="9.140625" style="406"/>
    <col min="769" max="781" width="2.28515625" style="406" customWidth="1"/>
    <col min="782" max="782" width="2.7109375" style="406" customWidth="1"/>
    <col min="783" max="832" width="2.28515625" style="406" customWidth="1"/>
    <col min="833" max="833" width="3.7109375" style="406" customWidth="1"/>
    <col min="834" max="1024" width="9.140625" style="406"/>
    <col min="1025" max="1037" width="2.28515625" style="406" customWidth="1"/>
    <col min="1038" max="1038" width="2.7109375" style="406" customWidth="1"/>
    <col min="1039" max="1088" width="2.28515625" style="406" customWidth="1"/>
    <col min="1089" max="1089" width="3.7109375" style="406" customWidth="1"/>
    <col min="1090" max="1280" width="9.140625" style="406"/>
    <col min="1281" max="1293" width="2.28515625" style="406" customWidth="1"/>
    <col min="1294" max="1294" width="2.7109375" style="406" customWidth="1"/>
    <col min="1295" max="1344" width="2.28515625" style="406" customWidth="1"/>
    <col min="1345" max="1345" width="3.7109375" style="406" customWidth="1"/>
    <col min="1346" max="1536" width="9.140625" style="406"/>
    <col min="1537" max="1549" width="2.28515625" style="406" customWidth="1"/>
    <col min="1550" max="1550" width="2.7109375" style="406" customWidth="1"/>
    <col min="1551" max="1600" width="2.28515625" style="406" customWidth="1"/>
    <col min="1601" max="1601" width="3.7109375" style="406" customWidth="1"/>
    <col min="1602" max="1792" width="9.140625" style="406"/>
    <col min="1793" max="1805" width="2.28515625" style="406" customWidth="1"/>
    <col min="1806" max="1806" width="2.7109375" style="406" customWidth="1"/>
    <col min="1807" max="1856" width="2.28515625" style="406" customWidth="1"/>
    <col min="1857" max="1857" width="3.7109375" style="406" customWidth="1"/>
    <col min="1858" max="2048" width="9.140625" style="406"/>
    <col min="2049" max="2061" width="2.28515625" style="406" customWidth="1"/>
    <col min="2062" max="2062" width="2.7109375" style="406" customWidth="1"/>
    <col min="2063" max="2112" width="2.28515625" style="406" customWidth="1"/>
    <col min="2113" max="2113" width="3.7109375" style="406" customWidth="1"/>
    <col min="2114" max="2304" width="9.140625" style="406"/>
    <col min="2305" max="2317" width="2.28515625" style="406" customWidth="1"/>
    <col min="2318" max="2318" width="2.7109375" style="406" customWidth="1"/>
    <col min="2319" max="2368" width="2.28515625" style="406" customWidth="1"/>
    <col min="2369" max="2369" width="3.7109375" style="406" customWidth="1"/>
    <col min="2370" max="2560" width="9.140625" style="406"/>
    <col min="2561" max="2573" width="2.28515625" style="406" customWidth="1"/>
    <col min="2574" max="2574" width="2.7109375" style="406" customWidth="1"/>
    <col min="2575" max="2624" width="2.28515625" style="406" customWidth="1"/>
    <col min="2625" max="2625" width="3.7109375" style="406" customWidth="1"/>
    <col min="2626" max="2816" width="9.140625" style="406"/>
    <col min="2817" max="2829" width="2.28515625" style="406" customWidth="1"/>
    <col min="2830" max="2830" width="2.7109375" style="406" customWidth="1"/>
    <col min="2831" max="2880" width="2.28515625" style="406" customWidth="1"/>
    <col min="2881" max="2881" width="3.7109375" style="406" customWidth="1"/>
    <col min="2882" max="3072" width="9.140625" style="406"/>
    <col min="3073" max="3085" width="2.28515625" style="406" customWidth="1"/>
    <col min="3086" max="3086" width="2.7109375" style="406" customWidth="1"/>
    <col min="3087" max="3136" width="2.28515625" style="406" customWidth="1"/>
    <col min="3137" max="3137" width="3.7109375" style="406" customWidth="1"/>
    <col min="3138" max="3328" width="9.140625" style="406"/>
    <col min="3329" max="3341" width="2.28515625" style="406" customWidth="1"/>
    <col min="3342" max="3342" width="2.7109375" style="406" customWidth="1"/>
    <col min="3343" max="3392" width="2.28515625" style="406" customWidth="1"/>
    <col min="3393" max="3393" width="3.7109375" style="406" customWidth="1"/>
    <col min="3394" max="3584" width="9.140625" style="406"/>
    <col min="3585" max="3597" width="2.28515625" style="406" customWidth="1"/>
    <col min="3598" max="3598" width="2.7109375" style="406" customWidth="1"/>
    <col min="3599" max="3648" width="2.28515625" style="406" customWidth="1"/>
    <col min="3649" max="3649" width="3.7109375" style="406" customWidth="1"/>
    <col min="3650" max="3840" width="9.140625" style="406"/>
    <col min="3841" max="3853" width="2.28515625" style="406" customWidth="1"/>
    <col min="3854" max="3854" width="2.7109375" style="406" customWidth="1"/>
    <col min="3855" max="3904" width="2.28515625" style="406" customWidth="1"/>
    <col min="3905" max="3905" width="3.7109375" style="406" customWidth="1"/>
    <col min="3906" max="4096" width="9.140625" style="406"/>
    <col min="4097" max="4109" width="2.28515625" style="406" customWidth="1"/>
    <col min="4110" max="4110" width="2.7109375" style="406" customWidth="1"/>
    <col min="4111" max="4160" width="2.28515625" style="406" customWidth="1"/>
    <col min="4161" max="4161" width="3.7109375" style="406" customWidth="1"/>
    <col min="4162" max="4352" width="9.140625" style="406"/>
    <col min="4353" max="4365" width="2.28515625" style="406" customWidth="1"/>
    <col min="4366" max="4366" width="2.7109375" style="406" customWidth="1"/>
    <col min="4367" max="4416" width="2.28515625" style="406" customWidth="1"/>
    <col min="4417" max="4417" width="3.7109375" style="406" customWidth="1"/>
    <col min="4418" max="4608" width="9.140625" style="406"/>
    <col min="4609" max="4621" width="2.28515625" style="406" customWidth="1"/>
    <col min="4622" max="4622" width="2.7109375" style="406" customWidth="1"/>
    <col min="4623" max="4672" width="2.28515625" style="406" customWidth="1"/>
    <col min="4673" max="4673" width="3.7109375" style="406" customWidth="1"/>
    <col min="4674" max="4864" width="9.140625" style="406"/>
    <col min="4865" max="4877" width="2.28515625" style="406" customWidth="1"/>
    <col min="4878" max="4878" width="2.7109375" style="406" customWidth="1"/>
    <col min="4879" max="4928" width="2.28515625" style="406" customWidth="1"/>
    <col min="4929" max="4929" width="3.7109375" style="406" customWidth="1"/>
    <col min="4930" max="5120" width="9.140625" style="406"/>
    <col min="5121" max="5133" width="2.28515625" style="406" customWidth="1"/>
    <col min="5134" max="5134" width="2.7109375" style="406" customWidth="1"/>
    <col min="5135" max="5184" width="2.28515625" style="406" customWidth="1"/>
    <col min="5185" max="5185" width="3.7109375" style="406" customWidth="1"/>
    <col min="5186" max="5376" width="9.140625" style="406"/>
    <col min="5377" max="5389" width="2.28515625" style="406" customWidth="1"/>
    <col min="5390" max="5390" width="2.7109375" style="406" customWidth="1"/>
    <col min="5391" max="5440" width="2.28515625" style="406" customWidth="1"/>
    <col min="5441" max="5441" width="3.7109375" style="406" customWidth="1"/>
    <col min="5442" max="5632" width="9.140625" style="406"/>
    <col min="5633" max="5645" width="2.28515625" style="406" customWidth="1"/>
    <col min="5646" max="5646" width="2.7109375" style="406" customWidth="1"/>
    <col min="5647" max="5696" width="2.28515625" style="406" customWidth="1"/>
    <col min="5697" max="5697" width="3.7109375" style="406" customWidth="1"/>
    <col min="5698" max="5888" width="9.140625" style="406"/>
    <col min="5889" max="5901" width="2.28515625" style="406" customWidth="1"/>
    <col min="5902" max="5902" width="2.7109375" style="406" customWidth="1"/>
    <col min="5903" max="5952" width="2.28515625" style="406" customWidth="1"/>
    <col min="5953" max="5953" width="3.7109375" style="406" customWidth="1"/>
    <col min="5954" max="6144" width="9.140625" style="406"/>
    <col min="6145" max="6157" width="2.28515625" style="406" customWidth="1"/>
    <col min="6158" max="6158" width="2.7109375" style="406" customWidth="1"/>
    <col min="6159" max="6208" width="2.28515625" style="406" customWidth="1"/>
    <col min="6209" max="6209" width="3.7109375" style="406" customWidth="1"/>
    <col min="6210" max="6400" width="9.140625" style="406"/>
    <col min="6401" max="6413" width="2.28515625" style="406" customWidth="1"/>
    <col min="6414" max="6414" width="2.7109375" style="406" customWidth="1"/>
    <col min="6415" max="6464" width="2.28515625" style="406" customWidth="1"/>
    <col min="6465" max="6465" width="3.7109375" style="406" customWidth="1"/>
    <col min="6466" max="6656" width="9.140625" style="406"/>
    <col min="6657" max="6669" width="2.28515625" style="406" customWidth="1"/>
    <col min="6670" max="6670" width="2.7109375" style="406" customWidth="1"/>
    <col min="6671" max="6720" width="2.28515625" style="406" customWidth="1"/>
    <col min="6721" max="6721" width="3.7109375" style="406" customWidth="1"/>
    <col min="6722" max="6912" width="9.140625" style="406"/>
    <col min="6913" max="6925" width="2.28515625" style="406" customWidth="1"/>
    <col min="6926" max="6926" width="2.7109375" style="406" customWidth="1"/>
    <col min="6927" max="6976" width="2.28515625" style="406" customWidth="1"/>
    <col min="6977" max="6977" width="3.7109375" style="406" customWidth="1"/>
    <col min="6978" max="7168" width="9.140625" style="406"/>
    <col min="7169" max="7181" width="2.28515625" style="406" customWidth="1"/>
    <col min="7182" max="7182" width="2.7109375" style="406" customWidth="1"/>
    <col min="7183" max="7232" width="2.28515625" style="406" customWidth="1"/>
    <col min="7233" max="7233" width="3.7109375" style="406" customWidth="1"/>
    <col min="7234" max="7424" width="9.140625" style="406"/>
    <col min="7425" max="7437" width="2.28515625" style="406" customWidth="1"/>
    <col min="7438" max="7438" width="2.7109375" style="406" customWidth="1"/>
    <col min="7439" max="7488" width="2.28515625" style="406" customWidth="1"/>
    <col min="7489" max="7489" width="3.7109375" style="406" customWidth="1"/>
    <col min="7490" max="7680" width="9.140625" style="406"/>
    <col min="7681" max="7693" width="2.28515625" style="406" customWidth="1"/>
    <col min="7694" max="7694" width="2.7109375" style="406" customWidth="1"/>
    <col min="7695" max="7744" width="2.28515625" style="406" customWidth="1"/>
    <col min="7745" max="7745" width="3.7109375" style="406" customWidth="1"/>
    <col min="7746" max="7936" width="9.140625" style="406"/>
    <col min="7937" max="7949" width="2.28515625" style="406" customWidth="1"/>
    <col min="7950" max="7950" width="2.7109375" style="406" customWidth="1"/>
    <col min="7951" max="8000" width="2.28515625" style="406" customWidth="1"/>
    <col min="8001" max="8001" width="3.7109375" style="406" customWidth="1"/>
    <col min="8002" max="8192" width="9.140625" style="406"/>
    <col min="8193" max="8205" width="2.28515625" style="406" customWidth="1"/>
    <col min="8206" max="8206" width="2.7109375" style="406" customWidth="1"/>
    <col min="8207" max="8256" width="2.28515625" style="406" customWidth="1"/>
    <col min="8257" max="8257" width="3.7109375" style="406" customWidth="1"/>
    <col min="8258" max="8448" width="9.140625" style="406"/>
    <col min="8449" max="8461" width="2.28515625" style="406" customWidth="1"/>
    <col min="8462" max="8462" width="2.7109375" style="406" customWidth="1"/>
    <col min="8463" max="8512" width="2.28515625" style="406" customWidth="1"/>
    <col min="8513" max="8513" width="3.7109375" style="406" customWidth="1"/>
    <col min="8514" max="8704" width="9.140625" style="406"/>
    <col min="8705" max="8717" width="2.28515625" style="406" customWidth="1"/>
    <col min="8718" max="8718" width="2.7109375" style="406" customWidth="1"/>
    <col min="8719" max="8768" width="2.28515625" style="406" customWidth="1"/>
    <col min="8769" max="8769" width="3.7109375" style="406" customWidth="1"/>
    <col min="8770" max="8960" width="9.140625" style="406"/>
    <col min="8961" max="8973" width="2.28515625" style="406" customWidth="1"/>
    <col min="8974" max="8974" width="2.7109375" style="406" customWidth="1"/>
    <col min="8975" max="9024" width="2.28515625" style="406" customWidth="1"/>
    <col min="9025" max="9025" width="3.7109375" style="406" customWidth="1"/>
    <col min="9026" max="9216" width="9.140625" style="406"/>
    <col min="9217" max="9229" width="2.28515625" style="406" customWidth="1"/>
    <col min="9230" max="9230" width="2.7109375" style="406" customWidth="1"/>
    <col min="9231" max="9280" width="2.28515625" style="406" customWidth="1"/>
    <col min="9281" max="9281" width="3.7109375" style="406" customWidth="1"/>
    <col min="9282" max="9472" width="9.140625" style="406"/>
    <col min="9473" max="9485" width="2.28515625" style="406" customWidth="1"/>
    <col min="9486" max="9486" width="2.7109375" style="406" customWidth="1"/>
    <col min="9487" max="9536" width="2.28515625" style="406" customWidth="1"/>
    <col min="9537" max="9537" width="3.7109375" style="406" customWidth="1"/>
    <col min="9538" max="9728" width="9.140625" style="406"/>
    <col min="9729" max="9741" width="2.28515625" style="406" customWidth="1"/>
    <col min="9742" max="9742" width="2.7109375" style="406" customWidth="1"/>
    <col min="9743" max="9792" width="2.28515625" style="406" customWidth="1"/>
    <col min="9793" max="9793" width="3.7109375" style="406" customWidth="1"/>
    <col min="9794" max="9984" width="9.140625" style="406"/>
    <col min="9985" max="9997" width="2.28515625" style="406" customWidth="1"/>
    <col min="9998" max="9998" width="2.7109375" style="406" customWidth="1"/>
    <col min="9999" max="10048" width="2.28515625" style="406" customWidth="1"/>
    <col min="10049" max="10049" width="3.7109375" style="406" customWidth="1"/>
    <col min="10050" max="10240" width="9.140625" style="406"/>
    <col min="10241" max="10253" width="2.28515625" style="406" customWidth="1"/>
    <col min="10254" max="10254" width="2.7109375" style="406" customWidth="1"/>
    <col min="10255" max="10304" width="2.28515625" style="406" customWidth="1"/>
    <col min="10305" max="10305" width="3.7109375" style="406" customWidth="1"/>
    <col min="10306" max="10496" width="9.140625" style="406"/>
    <col min="10497" max="10509" width="2.28515625" style="406" customWidth="1"/>
    <col min="10510" max="10510" width="2.7109375" style="406" customWidth="1"/>
    <col min="10511" max="10560" width="2.28515625" style="406" customWidth="1"/>
    <col min="10561" max="10561" width="3.7109375" style="406" customWidth="1"/>
    <col min="10562" max="10752" width="9.140625" style="406"/>
    <col min="10753" max="10765" width="2.28515625" style="406" customWidth="1"/>
    <col min="10766" max="10766" width="2.7109375" style="406" customWidth="1"/>
    <col min="10767" max="10816" width="2.28515625" style="406" customWidth="1"/>
    <col min="10817" max="10817" width="3.7109375" style="406" customWidth="1"/>
    <col min="10818" max="11008" width="9.140625" style="406"/>
    <col min="11009" max="11021" width="2.28515625" style="406" customWidth="1"/>
    <col min="11022" max="11022" width="2.7109375" style="406" customWidth="1"/>
    <col min="11023" max="11072" width="2.28515625" style="406" customWidth="1"/>
    <col min="11073" max="11073" width="3.7109375" style="406" customWidth="1"/>
    <col min="11074" max="11264" width="9.140625" style="406"/>
    <col min="11265" max="11277" width="2.28515625" style="406" customWidth="1"/>
    <col min="11278" max="11278" width="2.7109375" style="406" customWidth="1"/>
    <col min="11279" max="11328" width="2.28515625" style="406" customWidth="1"/>
    <col min="11329" max="11329" width="3.7109375" style="406" customWidth="1"/>
    <col min="11330" max="11520" width="9.140625" style="406"/>
    <col min="11521" max="11533" width="2.28515625" style="406" customWidth="1"/>
    <col min="11534" max="11534" width="2.7109375" style="406" customWidth="1"/>
    <col min="11535" max="11584" width="2.28515625" style="406" customWidth="1"/>
    <col min="11585" max="11585" width="3.7109375" style="406" customWidth="1"/>
    <col min="11586" max="11776" width="9.140625" style="406"/>
    <col min="11777" max="11789" width="2.28515625" style="406" customWidth="1"/>
    <col min="11790" max="11790" width="2.7109375" style="406" customWidth="1"/>
    <col min="11791" max="11840" width="2.28515625" style="406" customWidth="1"/>
    <col min="11841" max="11841" width="3.7109375" style="406" customWidth="1"/>
    <col min="11842" max="12032" width="9.140625" style="406"/>
    <col min="12033" max="12045" width="2.28515625" style="406" customWidth="1"/>
    <col min="12046" max="12046" width="2.7109375" style="406" customWidth="1"/>
    <col min="12047" max="12096" width="2.28515625" style="406" customWidth="1"/>
    <col min="12097" max="12097" width="3.7109375" style="406" customWidth="1"/>
    <col min="12098" max="12288" width="9.140625" style="406"/>
    <col min="12289" max="12301" width="2.28515625" style="406" customWidth="1"/>
    <col min="12302" max="12302" width="2.7109375" style="406" customWidth="1"/>
    <col min="12303" max="12352" width="2.28515625" style="406" customWidth="1"/>
    <col min="12353" max="12353" width="3.7109375" style="406" customWidth="1"/>
    <col min="12354" max="12544" width="9.140625" style="406"/>
    <col min="12545" max="12557" width="2.28515625" style="406" customWidth="1"/>
    <col min="12558" max="12558" width="2.7109375" style="406" customWidth="1"/>
    <col min="12559" max="12608" width="2.28515625" style="406" customWidth="1"/>
    <col min="12609" max="12609" width="3.7109375" style="406" customWidth="1"/>
    <col min="12610" max="12800" width="9.140625" style="406"/>
    <col min="12801" max="12813" width="2.28515625" style="406" customWidth="1"/>
    <col min="12814" max="12814" width="2.7109375" style="406" customWidth="1"/>
    <col min="12815" max="12864" width="2.28515625" style="406" customWidth="1"/>
    <col min="12865" max="12865" width="3.7109375" style="406" customWidth="1"/>
    <col min="12866" max="13056" width="9.140625" style="406"/>
    <col min="13057" max="13069" width="2.28515625" style="406" customWidth="1"/>
    <col min="13070" max="13070" width="2.7109375" style="406" customWidth="1"/>
    <col min="13071" max="13120" width="2.28515625" style="406" customWidth="1"/>
    <col min="13121" max="13121" width="3.7109375" style="406" customWidth="1"/>
    <col min="13122" max="13312" width="9.140625" style="406"/>
    <col min="13313" max="13325" width="2.28515625" style="406" customWidth="1"/>
    <col min="13326" max="13326" width="2.7109375" style="406" customWidth="1"/>
    <col min="13327" max="13376" width="2.28515625" style="406" customWidth="1"/>
    <col min="13377" max="13377" width="3.7109375" style="406" customWidth="1"/>
    <col min="13378" max="13568" width="9.140625" style="406"/>
    <col min="13569" max="13581" width="2.28515625" style="406" customWidth="1"/>
    <col min="13582" max="13582" width="2.7109375" style="406" customWidth="1"/>
    <col min="13583" max="13632" width="2.28515625" style="406" customWidth="1"/>
    <col min="13633" max="13633" width="3.7109375" style="406" customWidth="1"/>
    <col min="13634" max="13824" width="9.140625" style="406"/>
    <col min="13825" max="13837" width="2.28515625" style="406" customWidth="1"/>
    <col min="13838" max="13838" width="2.7109375" style="406" customWidth="1"/>
    <col min="13839" max="13888" width="2.28515625" style="406" customWidth="1"/>
    <col min="13889" max="13889" width="3.7109375" style="406" customWidth="1"/>
    <col min="13890" max="14080" width="9.140625" style="406"/>
    <col min="14081" max="14093" width="2.28515625" style="406" customWidth="1"/>
    <col min="14094" max="14094" width="2.7109375" style="406" customWidth="1"/>
    <col min="14095" max="14144" width="2.28515625" style="406" customWidth="1"/>
    <col min="14145" max="14145" width="3.7109375" style="406" customWidth="1"/>
    <col min="14146" max="14336" width="9.140625" style="406"/>
    <col min="14337" max="14349" width="2.28515625" style="406" customWidth="1"/>
    <col min="14350" max="14350" width="2.7109375" style="406" customWidth="1"/>
    <col min="14351" max="14400" width="2.28515625" style="406" customWidth="1"/>
    <col min="14401" max="14401" width="3.7109375" style="406" customWidth="1"/>
    <col min="14402" max="14592" width="9.140625" style="406"/>
    <col min="14593" max="14605" width="2.28515625" style="406" customWidth="1"/>
    <col min="14606" max="14606" width="2.7109375" style="406" customWidth="1"/>
    <col min="14607" max="14656" width="2.28515625" style="406" customWidth="1"/>
    <col min="14657" max="14657" width="3.7109375" style="406" customWidth="1"/>
    <col min="14658" max="14848" width="9.140625" style="406"/>
    <col min="14849" max="14861" width="2.28515625" style="406" customWidth="1"/>
    <col min="14862" max="14862" width="2.7109375" style="406" customWidth="1"/>
    <col min="14863" max="14912" width="2.28515625" style="406" customWidth="1"/>
    <col min="14913" max="14913" width="3.7109375" style="406" customWidth="1"/>
    <col min="14914" max="15104" width="9.140625" style="406"/>
    <col min="15105" max="15117" width="2.28515625" style="406" customWidth="1"/>
    <col min="15118" max="15118" width="2.7109375" style="406" customWidth="1"/>
    <col min="15119" max="15168" width="2.28515625" style="406" customWidth="1"/>
    <col min="15169" max="15169" width="3.7109375" style="406" customWidth="1"/>
    <col min="15170" max="15360" width="9.140625" style="406"/>
    <col min="15361" max="15373" width="2.28515625" style="406" customWidth="1"/>
    <col min="15374" max="15374" width="2.7109375" style="406" customWidth="1"/>
    <col min="15375" max="15424" width="2.28515625" style="406" customWidth="1"/>
    <col min="15425" max="15425" width="3.7109375" style="406" customWidth="1"/>
    <col min="15426" max="15616" width="9.140625" style="406"/>
    <col min="15617" max="15629" width="2.28515625" style="406" customWidth="1"/>
    <col min="15630" max="15630" width="2.7109375" style="406" customWidth="1"/>
    <col min="15631" max="15680" width="2.28515625" style="406" customWidth="1"/>
    <col min="15681" max="15681" width="3.7109375" style="406" customWidth="1"/>
    <col min="15682" max="15872" width="9.140625" style="406"/>
    <col min="15873" max="15885" width="2.28515625" style="406" customWidth="1"/>
    <col min="15886" max="15886" width="2.7109375" style="406" customWidth="1"/>
    <col min="15887" max="15936" width="2.28515625" style="406" customWidth="1"/>
    <col min="15937" max="15937" width="3.7109375" style="406" customWidth="1"/>
    <col min="15938" max="16128" width="9.140625" style="406"/>
    <col min="16129" max="16141" width="2.28515625" style="406" customWidth="1"/>
    <col min="16142" max="16142" width="2.7109375" style="406" customWidth="1"/>
    <col min="16143" max="16192" width="2.28515625" style="406" customWidth="1"/>
    <col min="16193" max="16193" width="3.7109375" style="406" customWidth="1"/>
    <col min="16194" max="16384" width="9.140625" style="406"/>
  </cols>
  <sheetData>
    <row r="1" spans="1:65" s="280" customFormat="1" ht="8.1" customHeight="1" x14ac:dyDescent="0.15">
      <c r="A1" s="594" t="s">
        <v>146</v>
      </c>
      <c r="B1" s="595"/>
      <c r="C1" s="595"/>
      <c r="D1" s="595"/>
      <c r="E1" s="595"/>
      <c r="F1" s="595"/>
      <c r="G1" s="595"/>
      <c r="H1" s="595"/>
      <c r="I1" s="595"/>
      <c r="J1" s="595"/>
      <c r="K1" s="595"/>
      <c r="L1" s="595"/>
      <c r="M1" s="595"/>
      <c r="N1" s="595"/>
      <c r="O1" s="595"/>
      <c r="P1" s="596"/>
      <c r="W1" s="594" t="s">
        <v>147</v>
      </c>
      <c r="X1" s="595"/>
      <c r="Y1" s="595"/>
      <c r="Z1" s="595"/>
      <c r="AA1" s="595"/>
      <c r="AB1" s="595"/>
      <c r="AC1" s="595"/>
      <c r="AD1" s="595"/>
      <c r="AE1" s="595"/>
      <c r="AF1" s="595"/>
      <c r="AG1" s="595"/>
      <c r="AH1" s="595"/>
      <c r="AI1" s="595"/>
      <c r="AJ1" s="595"/>
      <c r="AK1" s="595"/>
      <c r="AL1" s="595"/>
      <c r="AM1" s="595"/>
      <c r="AN1" s="595"/>
      <c r="AO1" s="595"/>
      <c r="AP1" s="595"/>
      <c r="AQ1" s="595"/>
      <c r="AR1" s="595"/>
      <c r="AS1" s="595"/>
      <c r="AT1" s="595"/>
      <c r="AU1" s="595"/>
      <c r="AV1" s="595"/>
      <c r="AW1" s="595"/>
      <c r="AX1" s="595"/>
      <c r="AY1" s="595"/>
      <c r="AZ1" s="595"/>
      <c r="BA1" s="595"/>
      <c r="BB1" s="595"/>
      <c r="BC1" s="595"/>
      <c r="BD1" s="595"/>
      <c r="BE1" s="595"/>
      <c r="BF1" s="595"/>
      <c r="BG1" s="595"/>
      <c r="BH1" s="595"/>
      <c r="BI1" s="595"/>
      <c r="BJ1" s="595"/>
      <c r="BK1" s="595"/>
      <c r="BL1" s="595"/>
      <c r="BM1" s="596"/>
    </row>
    <row r="2" spans="1:65" s="280" customFormat="1" ht="9" customHeight="1" x14ac:dyDescent="0.15">
      <c r="A2" s="281" t="s">
        <v>148</v>
      </c>
      <c r="D2" s="282"/>
      <c r="H2" s="282"/>
      <c r="L2" s="282"/>
      <c r="P2" s="283"/>
      <c r="W2" s="597" t="s">
        <v>149</v>
      </c>
      <c r="X2" s="598"/>
      <c r="Y2" s="598"/>
      <c r="Z2" s="598"/>
      <c r="AA2" s="598"/>
      <c r="AB2" s="598"/>
      <c r="AC2" s="598"/>
      <c r="AD2" s="598"/>
      <c r="AE2" s="598"/>
      <c r="AF2" s="598"/>
      <c r="AG2" s="598"/>
      <c r="AH2" s="598"/>
      <c r="AI2" s="598"/>
      <c r="AJ2" s="598"/>
      <c r="AK2" s="598"/>
      <c r="AL2" s="598"/>
      <c r="AM2" s="598"/>
      <c r="AN2" s="598"/>
      <c r="AO2" s="598"/>
      <c r="AP2" s="598"/>
      <c r="AQ2" s="598"/>
      <c r="AR2" s="598"/>
      <c r="AS2" s="598"/>
      <c r="AT2" s="598"/>
      <c r="AU2" s="598"/>
      <c r="AV2" s="598"/>
      <c r="AW2" s="598"/>
      <c r="AX2" s="598"/>
      <c r="AY2" s="598"/>
      <c r="AZ2" s="598"/>
      <c r="BA2" s="598"/>
      <c r="BB2" s="598"/>
      <c r="BC2" s="598"/>
      <c r="BD2" s="598"/>
      <c r="BE2" s="598"/>
      <c r="BF2" s="598"/>
      <c r="BG2" s="598"/>
      <c r="BH2" s="598"/>
      <c r="BI2" s="598"/>
      <c r="BJ2" s="598"/>
      <c r="BK2" s="598"/>
      <c r="BL2" s="598"/>
      <c r="BM2" s="599"/>
    </row>
    <row r="3" spans="1:65" s="280" customFormat="1" ht="9" customHeight="1" x14ac:dyDescent="0.15">
      <c r="A3" s="281" t="s">
        <v>150</v>
      </c>
      <c r="D3" s="283"/>
      <c r="E3" s="280" t="s">
        <v>151</v>
      </c>
      <c r="H3" s="283"/>
      <c r="I3" s="280" t="s">
        <v>152</v>
      </c>
      <c r="L3" s="283"/>
      <c r="M3" s="280" t="s">
        <v>153</v>
      </c>
      <c r="P3" s="283"/>
      <c r="W3" s="600" t="s">
        <v>154</v>
      </c>
      <c r="X3" s="601"/>
      <c r="Y3" s="601"/>
      <c r="Z3" s="601"/>
      <c r="AA3" s="601"/>
      <c r="AB3" s="601"/>
      <c r="AC3" s="601"/>
      <c r="AD3" s="601"/>
      <c r="AE3" s="601"/>
      <c r="AF3" s="601"/>
      <c r="AG3" s="601"/>
      <c r="AH3" s="601"/>
      <c r="AI3" s="601"/>
      <c r="AJ3" s="601"/>
      <c r="AK3" s="601"/>
      <c r="AL3" s="601"/>
      <c r="AM3" s="601"/>
      <c r="AN3" s="601"/>
      <c r="AO3" s="601"/>
      <c r="AP3" s="601"/>
      <c r="AQ3" s="601"/>
      <c r="AR3" s="601"/>
      <c r="AS3" s="601"/>
      <c r="AT3" s="601"/>
      <c r="AU3" s="601"/>
      <c r="AV3" s="601"/>
      <c r="AW3" s="601"/>
      <c r="AX3" s="601"/>
      <c r="AY3" s="601"/>
      <c r="AZ3" s="601"/>
      <c r="BA3" s="601"/>
      <c r="BB3" s="601"/>
      <c r="BC3" s="601"/>
      <c r="BD3" s="601"/>
      <c r="BE3" s="601"/>
      <c r="BF3" s="601"/>
      <c r="BG3" s="601"/>
      <c r="BH3" s="601"/>
      <c r="BI3" s="601"/>
      <c r="BJ3" s="601"/>
      <c r="BK3" s="601"/>
      <c r="BL3" s="601"/>
      <c r="BM3" s="602"/>
    </row>
    <row r="4" spans="1:65" s="280" customFormat="1" ht="8.1" customHeight="1" x14ac:dyDescent="0.15">
      <c r="A4" s="281" t="s">
        <v>155</v>
      </c>
      <c r="D4" s="283"/>
      <c r="E4" s="280" t="s">
        <v>156</v>
      </c>
      <c r="H4" s="283"/>
      <c r="I4" s="280" t="s">
        <v>157</v>
      </c>
      <c r="L4" s="283"/>
      <c r="M4" s="280" t="s">
        <v>158</v>
      </c>
      <c r="P4" s="283"/>
      <c r="W4" s="600" t="s">
        <v>159</v>
      </c>
      <c r="X4" s="601"/>
      <c r="Y4" s="601"/>
      <c r="Z4" s="601"/>
      <c r="AA4" s="601"/>
      <c r="AB4" s="601"/>
      <c r="AC4" s="601"/>
      <c r="AD4" s="601"/>
      <c r="AE4" s="601"/>
      <c r="AF4" s="601"/>
      <c r="AG4" s="601"/>
      <c r="AH4" s="601"/>
      <c r="AI4" s="601"/>
      <c r="AJ4" s="601"/>
      <c r="AK4" s="601"/>
      <c r="AL4" s="601"/>
      <c r="AM4" s="601"/>
      <c r="AN4" s="601"/>
      <c r="AO4" s="601"/>
      <c r="AP4" s="601"/>
      <c r="AQ4" s="601"/>
      <c r="AR4" s="601"/>
      <c r="AS4" s="601"/>
      <c r="AT4" s="601"/>
      <c r="AU4" s="601"/>
      <c r="AV4" s="601"/>
      <c r="AW4" s="601"/>
      <c r="AX4" s="601"/>
      <c r="AY4" s="601"/>
      <c r="AZ4" s="601"/>
      <c r="BA4" s="601"/>
      <c r="BB4" s="601"/>
      <c r="BC4" s="601"/>
      <c r="BD4" s="601"/>
      <c r="BE4" s="601"/>
      <c r="BF4" s="601"/>
      <c r="BG4" s="601"/>
      <c r="BH4" s="601"/>
      <c r="BI4" s="601"/>
      <c r="BJ4" s="601"/>
      <c r="BK4" s="601"/>
      <c r="BL4" s="601"/>
      <c r="BM4" s="602"/>
    </row>
    <row r="5" spans="1:65" s="280" customFormat="1" ht="8.1" customHeight="1" x14ac:dyDescent="0.15">
      <c r="A5" s="281" t="s">
        <v>160</v>
      </c>
      <c r="D5" s="283"/>
      <c r="E5" s="280" t="s">
        <v>161</v>
      </c>
      <c r="H5" s="283"/>
      <c r="I5" s="280" t="s">
        <v>162</v>
      </c>
      <c r="L5" s="283"/>
      <c r="M5" s="280" t="s">
        <v>163</v>
      </c>
      <c r="P5" s="283"/>
      <c r="W5" s="600" t="s">
        <v>164</v>
      </c>
      <c r="X5" s="601"/>
      <c r="Y5" s="601"/>
      <c r="Z5" s="601"/>
      <c r="AA5" s="601"/>
      <c r="AB5" s="601"/>
      <c r="AC5" s="601"/>
      <c r="AD5" s="601"/>
      <c r="AE5" s="601"/>
      <c r="AF5" s="601"/>
      <c r="AG5" s="601"/>
      <c r="AH5" s="601"/>
      <c r="AI5" s="601"/>
      <c r="AJ5" s="601"/>
      <c r="AK5" s="601"/>
      <c r="AL5" s="601"/>
      <c r="AM5" s="601"/>
      <c r="AN5" s="601"/>
      <c r="AO5" s="601"/>
      <c r="AP5" s="601"/>
      <c r="AQ5" s="601"/>
      <c r="AR5" s="601"/>
      <c r="AS5" s="601"/>
      <c r="AT5" s="601"/>
      <c r="AU5" s="601"/>
      <c r="AV5" s="601"/>
      <c r="AW5" s="601"/>
      <c r="AX5" s="601"/>
      <c r="AY5" s="601"/>
      <c r="AZ5" s="601"/>
      <c r="BA5" s="601"/>
      <c r="BB5" s="601"/>
      <c r="BC5" s="601"/>
      <c r="BD5" s="601"/>
      <c r="BE5" s="601"/>
      <c r="BF5" s="601"/>
      <c r="BG5" s="601"/>
      <c r="BH5" s="601"/>
      <c r="BI5" s="601"/>
      <c r="BJ5" s="601"/>
      <c r="BK5" s="601"/>
      <c r="BL5" s="601"/>
      <c r="BM5" s="602"/>
    </row>
    <row r="6" spans="1:65" s="280" customFormat="1" ht="8.1" customHeight="1" x14ac:dyDescent="0.15">
      <c r="A6" s="284" t="s">
        <v>165</v>
      </c>
      <c r="B6" s="285"/>
      <c r="C6" s="285"/>
      <c r="D6" s="286"/>
      <c r="E6" s="285" t="s">
        <v>166</v>
      </c>
      <c r="F6" s="285"/>
      <c r="G6" s="285"/>
      <c r="H6" s="286"/>
      <c r="I6" s="285" t="s">
        <v>167</v>
      </c>
      <c r="J6" s="285"/>
      <c r="K6" s="285"/>
      <c r="L6" s="286"/>
      <c r="M6" s="285" t="s">
        <v>168</v>
      </c>
      <c r="N6" s="285"/>
      <c r="O6" s="285"/>
      <c r="P6" s="286"/>
      <c r="W6" s="600" t="s">
        <v>169</v>
      </c>
      <c r="X6" s="601"/>
      <c r="Y6" s="601"/>
      <c r="Z6" s="601"/>
      <c r="AA6" s="601"/>
      <c r="AB6" s="601"/>
      <c r="AC6" s="601"/>
      <c r="AD6" s="601"/>
      <c r="AE6" s="601"/>
      <c r="AF6" s="601"/>
      <c r="AG6" s="601"/>
      <c r="AH6" s="601"/>
      <c r="AI6" s="601"/>
      <c r="AJ6" s="601"/>
      <c r="AK6" s="601"/>
      <c r="AL6" s="601"/>
      <c r="AM6" s="601"/>
      <c r="AN6" s="601"/>
      <c r="AO6" s="601"/>
      <c r="AP6" s="601"/>
      <c r="AQ6" s="601"/>
      <c r="AR6" s="601"/>
      <c r="AS6" s="601"/>
      <c r="AT6" s="601"/>
      <c r="AU6" s="601"/>
      <c r="AV6" s="601"/>
      <c r="AW6" s="601"/>
      <c r="AX6" s="601"/>
      <c r="AY6" s="601"/>
      <c r="AZ6" s="601"/>
      <c r="BA6" s="601"/>
      <c r="BB6" s="601"/>
      <c r="BC6" s="601"/>
      <c r="BD6" s="601"/>
      <c r="BE6" s="601"/>
      <c r="BF6" s="601"/>
      <c r="BG6" s="601"/>
      <c r="BH6" s="601"/>
      <c r="BI6" s="601"/>
      <c r="BJ6" s="601"/>
      <c r="BK6" s="601"/>
      <c r="BL6" s="601"/>
      <c r="BM6" s="602"/>
    </row>
    <row r="7" spans="1:65" s="280" customFormat="1" ht="8.1" customHeight="1" x14ac:dyDescent="0.15">
      <c r="A7" s="594" t="s">
        <v>170</v>
      </c>
      <c r="B7" s="595"/>
      <c r="C7" s="595"/>
      <c r="D7" s="595"/>
      <c r="E7" s="595"/>
      <c r="F7" s="595"/>
      <c r="G7" s="595"/>
      <c r="H7" s="595"/>
      <c r="I7" s="595"/>
      <c r="J7" s="595"/>
      <c r="K7" s="595"/>
      <c r="L7" s="595"/>
      <c r="M7" s="595"/>
      <c r="N7" s="595"/>
      <c r="O7" s="595"/>
      <c r="P7" s="596"/>
      <c r="W7" s="600" t="s">
        <v>171</v>
      </c>
      <c r="X7" s="601"/>
      <c r="Y7" s="601"/>
      <c r="Z7" s="601"/>
      <c r="AA7" s="601"/>
      <c r="AB7" s="601"/>
      <c r="AC7" s="601"/>
      <c r="AD7" s="601"/>
      <c r="AE7" s="601"/>
      <c r="AF7" s="601"/>
      <c r="AG7" s="601"/>
      <c r="AH7" s="601"/>
      <c r="AI7" s="601"/>
      <c r="AJ7" s="601"/>
      <c r="AK7" s="601"/>
      <c r="AL7" s="601"/>
      <c r="AM7" s="601"/>
      <c r="AN7" s="601"/>
      <c r="AO7" s="601"/>
      <c r="AP7" s="601"/>
      <c r="AQ7" s="601"/>
      <c r="AR7" s="601"/>
      <c r="AS7" s="601"/>
      <c r="AT7" s="601"/>
      <c r="AU7" s="601"/>
      <c r="AV7" s="601"/>
      <c r="AW7" s="601"/>
      <c r="AX7" s="601"/>
      <c r="AY7" s="601"/>
      <c r="AZ7" s="601"/>
      <c r="BA7" s="601"/>
      <c r="BB7" s="601"/>
      <c r="BC7" s="601"/>
      <c r="BD7" s="601"/>
      <c r="BE7" s="601"/>
      <c r="BF7" s="601"/>
      <c r="BG7" s="601"/>
      <c r="BH7" s="601"/>
      <c r="BI7" s="601"/>
      <c r="BJ7" s="601"/>
      <c r="BK7" s="601"/>
      <c r="BL7" s="601"/>
      <c r="BM7" s="602"/>
    </row>
    <row r="8" spans="1:65" s="280" customFormat="1" ht="8.1" customHeight="1" x14ac:dyDescent="0.15">
      <c r="A8" s="281" t="s">
        <v>172</v>
      </c>
      <c r="I8" s="280" t="s">
        <v>173</v>
      </c>
      <c r="P8" s="283"/>
      <c r="W8" s="281" t="s">
        <v>174</v>
      </c>
      <c r="BM8" s="283"/>
    </row>
    <row r="9" spans="1:65" s="280" customFormat="1" ht="8.1" customHeight="1" x14ac:dyDescent="0.15">
      <c r="A9" s="284" t="s">
        <v>175</v>
      </c>
      <c r="B9" s="285"/>
      <c r="C9" s="285"/>
      <c r="D9" s="285"/>
      <c r="E9" s="285"/>
      <c r="F9" s="285"/>
      <c r="G9" s="285"/>
      <c r="H9" s="285"/>
      <c r="I9" s="285" t="s">
        <v>176</v>
      </c>
      <c r="J9" s="285"/>
      <c r="K9" s="285"/>
      <c r="L9" s="285"/>
      <c r="M9" s="285"/>
      <c r="N9" s="285"/>
      <c r="O9" s="285"/>
      <c r="P9" s="286"/>
      <c r="W9" s="618" t="s">
        <v>177</v>
      </c>
      <c r="X9" s="619"/>
      <c r="Y9" s="619"/>
      <c r="Z9" s="619"/>
      <c r="AA9" s="619"/>
      <c r="AB9" s="619"/>
      <c r="AC9" s="619"/>
      <c r="AD9" s="619"/>
      <c r="AE9" s="619"/>
      <c r="AF9" s="619"/>
      <c r="AG9" s="619"/>
      <c r="AH9" s="619"/>
      <c r="AI9" s="619"/>
      <c r="AJ9" s="619"/>
      <c r="AK9" s="619"/>
      <c r="AL9" s="619"/>
      <c r="AM9" s="619"/>
      <c r="AN9" s="619"/>
      <c r="AO9" s="619"/>
      <c r="AP9" s="619"/>
      <c r="AQ9" s="619"/>
      <c r="AR9" s="619"/>
      <c r="AS9" s="619"/>
      <c r="AT9" s="619"/>
      <c r="AU9" s="619"/>
      <c r="AV9" s="619"/>
      <c r="AW9" s="619"/>
      <c r="AX9" s="619"/>
      <c r="AY9" s="619"/>
      <c r="AZ9" s="619"/>
      <c r="BA9" s="619"/>
      <c r="BB9" s="619"/>
      <c r="BC9" s="619"/>
      <c r="BD9" s="619"/>
      <c r="BE9" s="619"/>
      <c r="BF9" s="619"/>
      <c r="BG9" s="619"/>
      <c r="BH9" s="619"/>
      <c r="BI9" s="619"/>
      <c r="BJ9" s="619"/>
      <c r="BK9" s="619"/>
      <c r="BL9" s="619"/>
      <c r="BM9" s="620"/>
    </row>
    <row r="10" spans="1:65" s="280" customFormat="1" ht="8.1" customHeight="1" x14ac:dyDescent="0.15">
      <c r="W10" s="287"/>
      <c r="X10" s="287"/>
      <c r="Y10" s="287"/>
      <c r="Z10" s="287"/>
      <c r="AA10" s="287"/>
      <c r="AB10" s="287"/>
      <c r="AC10" s="287"/>
      <c r="AD10" s="287"/>
      <c r="AE10" s="287"/>
      <c r="AF10" s="287"/>
      <c r="AG10" s="287"/>
      <c r="AH10" s="287"/>
      <c r="AI10" s="287"/>
      <c r="AJ10" s="287"/>
      <c r="AK10" s="287"/>
      <c r="AL10" s="287"/>
      <c r="AM10" s="287"/>
      <c r="AN10" s="287"/>
      <c r="AO10" s="287"/>
      <c r="AP10" s="287"/>
      <c r="AQ10" s="287"/>
      <c r="AR10" s="287"/>
      <c r="AS10" s="287"/>
      <c r="AT10" s="287"/>
      <c r="AU10" s="287"/>
      <c r="AV10" s="287"/>
      <c r="AW10" s="287"/>
      <c r="AX10" s="287"/>
      <c r="AY10" s="287"/>
      <c r="AZ10" s="287"/>
      <c r="BA10" s="287"/>
      <c r="BB10" s="287"/>
      <c r="BC10" s="287"/>
      <c r="BD10" s="287"/>
      <c r="BE10" s="287"/>
      <c r="BF10" s="287"/>
      <c r="BG10" s="287"/>
      <c r="BH10" s="287"/>
      <c r="BI10" s="287"/>
      <c r="BJ10" s="287"/>
      <c r="BK10" s="287"/>
      <c r="BL10" s="287"/>
      <c r="BM10" s="287"/>
    </row>
    <row r="11" spans="1:65" s="280" customFormat="1" ht="8.1" customHeight="1" x14ac:dyDescent="0.15"/>
    <row r="12" spans="1:65" s="280" customFormat="1" ht="8.1" customHeight="1" x14ac:dyDescent="0.15">
      <c r="A12" s="621" t="s">
        <v>178</v>
      </c>
      <c r="B12" s="621"/>
      <c r="C12" s="621"/>
      <c r="D12" s="621"/>
      <c r="E12" s="621"/>
      <c r="F12" s="621"/>
      <c r="G12" s="621"/>
      <c r="H12" s="621"/>
      <c r="I12" s="621"/>
      <c r="J12" s="621"/>
      <c r="K12" s="621"/>
      <c r="L12" s="621"/>
      <c r="M12" s="621"/>
      <c r="N12" s="621"/>
      <c r="O12" s="621"/>
      <c r="P12" s="621"/>
      <c r="Q12" s="621"/>
      <c r="R12" s="621"/>
      <c r="S12" s="621"/>
      <c r="T12" s="621"/>
      <c r="U12" s="621"/>
      <c r="V12" s="621"/>
      <c r="W12" s="621"/>
      <c r="X12" s="621"/>
      <c r="Y12" s="621"/>
      <c r="Z12" s="621"/>
      <c r="AA12" s="621"/>
      <c r="AB12" s="621"/>
      <c r="AC12" s="621"/>
      <c r="AD12" s="621"/>
      <c r="AE12" s="621"/>
      <c r="AF12" s="621"/>
      <c r="AG12" s="621"/>
      <c r="AH12" s="621"/>
      <c r="AI12" s="621"/>
      <c r="AJ12" s="621"/>
      <c r="AK12" s="621"/>
      <c r="AL12" s="621"/>
      <c r="AM12" s="621"/>
      <c r="AN12" s="621"/>
      <c r="AO12" s="621"/>
      <c r="AP12" s="621"/>
      <c r="AQ12" s="621"/>
      <c r="AR12" s="621"/>
      <c r="AS12" s="621"/>
      <c r="AT12" s="621"/>
      <c r="AU12" s="621"/>
      <c r="AV12" s="621"/>
      <c r="AW12" s="621"/>
      <c r="AX12" s="621"/>
      <c r="AY12" s="621"/>
      <c r="AZ12" s="621"/>
      <c r="BA12" s="621"/>
      <c r="BB12" s="621"/>
      <c r="BC12" s="621"/>
      <c r="BD12" s="621"/>
      <c r="BE12" s="621"/>
      <c r="BF12" s="621"/>
      <c r="BG12" s="621"/>
      <c r="BH12" s="621"/>
      <c r="BI12" s="621"/>
      <c r="BJ12" s="621"/>
      <c r="BK12" s="621"/>
      <c r="BL12" s="621"/>
      <c r="BM12" s="621"/>
    </row>
    <row r="13" spans="1:65" s="280" customFormat="1" ht="8.1" customHeight="1" x14ac:dyDescent="0.15">
      <c r="A13" s="621" t="s">
        <v>179</v>
      </c>
      <c r="B13" s="621"/>
      <c r="C13" s="621"/>
      <c r="D13" s="621"/>
      <c r="E13" s="621"/>
      <c r="F13" s="621"/>
      <c r="G13" s="621"/>
      <c r="H13" s="621"/>
      <c r="I13" s="621"/>
      <c r="J13" s="621"/>
      <c r="K13" s="621"/>
      <c r="L13" s="621"/>
      <c r="M13" s="621"/>
      <c r="N13" s="621"/>
      <c r="O13" s="621"/>
      <c r="P13" s="621"/>
      <c r="Q13" s="621"/>
      <c r="R13" s="621"/>
      <c r="S13" s="621"/>
      <c r="T13" s="621"/>
      <c r="U13" s="621"/>
      <c r="V13" s="621"/>
      <c r="W13" s="621"/>
      <c r="X13" s="621"/>
      <c r="Y13" s="621"/>
      <c r="Z13" s="621"/>
      <c r="AA13" s="621"/>
      <c r="AB13" s="621"/>
      <c r="AC13" s="621"/>
      <c r="AD13" s="621"/>
      <c r="AE13" s="621"/>
      <c r="AF13" s="621"/>
      <c r="AG13" s="621"/>
      <c r="AH13" s="621"/>
      <c r="AI13" s="621"/>
      <c r="AJ13" s="621"/>
      <c r="AK13" s="621"/>
      <c r="AL13" s="621"/>
      <c r="AM13" s="621"/>
      <c r="AN13" s="621"/>
      <c r="AO13" s="621"/>
      <c r="AP13" s="621"/>
      <c r="AQ13" s="621"/>
      <c r="AR13" s="621"/>
      <c r="AS13" s="621"/>
      <c r="AT13" s="621"/>
      <c r="AU13" s="621"/>
      <c r="AV13" s="621"/>
      <c r="AW13" s="621"/>
      <c r="AX13" s="621"/>
      <c r="AY13" s="621"/>
      <c r="AZ13" s="621"/>
      <c r="BA13" s="621"/>
      <c r="BB13" s="621"/>
      <c r="BC13" s="621"/>
      <c r="BD13" s="621"/>
      <c r="BE13" s="621"/>
      <c r="BF13" s="621"/>
      <c r="BG13" s="621"/>
      <c r="BH13" s="621"/>
      <c r="BI13" s="621"/>
      <c r="BJ13" s="621"/>
      <c r="BK13" s="621"/>
      <c r="BL13" s="621"/>
      <c r="BM13" s="621"/>
    </row>
    <row r="14" spans="1:65" s="280" customFormat="1" ht="8.1" customHeight="1" x14ac:dyDescent="0.15">
      <c r="A14" s="288"/>
      <c r="B14" s="288"/>
      <c r="C14" s="288"/>
      <c r="D14" s="288"/>
      <c r="E14" s="288"/>
      <c r="F14" s="288"/>
      <c r="G14" s="288"/>
      <c r="H14" s="288"/>
      <c r="I14" s="288"/>
      <c r="J14" s="289"/>
      <c r="K14" s="289"/>
      <c r="L14" s="289"/>
      <c r="M14" s="289"/>
      <c r="N14" s="289"/>
      <c r="O14" s="289"/>
      <c r="P14" s="289"/>
      <c r="Q14" s="289"/>
      <c r="R14" s="288"/>
      <c r="S14" s="288"/>
      <c r="T14" s="288"/>
      <c r="U14" s="288"/>
      <c r="V14" s="288"/>
      <c r="W14" s="288"/>
      <c r="X14" s="288"/>
      <c r="Y14" s="288"/>
      <c r="Z14" s="288"/>
      <c r="AA14" s="288"/>
      <c r="AB14" s="288"/>
      <c r="AC14" s="288"/>
      <c r="AD14" s="288"/>
      <c r="AE14" s="288"/>
      <c r="AF14" s="288"/>
      <c r="AG14" s="288"/>
      <c r="AH14" s="288"/>
      <c r="AI14" s="288"/>
      <c r="AJ14" s="288"/>
      <c r="AK14" s="288"/>
      <c r="AL14" s="288"/>
      <c r="AM14" s="288"/>
      <c r="AN14" s="288"/>
      <c r="AO14" s="288"/>
      <c r="AP14" s="288"/>
      <c r="AQ14" s="288"/>
      <c r="AR14" s="288"/>
      <c r="AS14" s="288"/>
      <c r="AT14" s="288"/>
      <c r="AU14" s="288"/>
      <c r="AV14" s="288"/>
      <c r="AW14" s="288"/>
      <c r="AX14" s="288"/>
      <c r="AY14" s="288"/>
      <c r="AZ14" s="288"/>
      <c r="BA14" s="288"/>
      <c r="BB14" s="603"/>
      <c r="BC14" s="603"/>
      <c r="BD14" s="603"/>
      <c r="BE14" s="603"/>
      <c r="BF14" s="603"/>
      <c r="BG14" s="603"/>
      <c r="BH14" s="603"/>
      <c r="BI14" s="603"/>
      <c r="BJ14" s="603"/>
      <c r="BK14" s="603"/>
      <c r="BL14" s="603"/>
      <c r="BM14" s="288"/>
    </row>
    <row r="15" spans="1:65" s="280" customFormat="1" ht="8.1" customHeight="1" x14ac:dyDescent="0.15">
      <c r="A15" s="288"/>
      <c r="B15" s="288"/>
      <c r="C15" s="288"/>
      <c r="D15" s="288"/>
      <c r="E15" s="288"/>
      <c r="F15" s="288"/>
      <c r="G15" s="288"/>
      <c r="H15" s="288"/>
      <c r="I15" s="288"/>
      <c r="J15" s="290"/>
      <c r="K15" s="290"/>
      <c r="L15" s="290"/>
      <c r="M15" s="290"/>
      <c r="N15" s="290"/>
      <c r="O15" s="290"/>
      <c r="P15" s="290"/>
      <c r="Q15" s="290"/>
      <c r="R15" s="288"/>
      <c r="S15" s="288"/>
      <c r="T15" s="288"/>
      <c r="U15" s="288"/>
      <c r="V15" s="604" t="s">
        <v>180</v>
      </c>
      <c r="W15" s="605"/>
      <c r="X15" s="605"/>
      <c r="Y15" s="605"/>
      <c r="Z15" s="605"/>
      <c r="AA15" s="605"/>
      <c r="AB15" s="605"/>
      <c r="AC15" s="605"/>
      <c r="AD15" s="605"/>
      <c r="AE15" s="605"/>
      <c r="AF15" s="605"/>
      <c r="AG15" s="605"/>
      <c r="AH15" s="605"/>
      <c r="AI15" s="606"/>
      <c r="AJ15" s="288"/>
      <c r="AK15" s="288"/>
      <c r="AL15" s="288"/>
      <c r="AM15" s="288"/>
      <c r="AN15" s="288"/>
      <c r="AO15" s="288"/>
      <c r="AP15" s="288"/>
      <c r="AQ15" s="288"/>
      <c r="AR15" s="288"/>
      <c r="AS15" s="288"/>
      <c r="AT15" s="288"/>
      <c r="AU15" s="288"/>
      <c r="AV15" s="288"/>
      <c r="AW15" s="288"/>
      <c r="AX15" s="288"/>
      <c r="AY15" s="288"/>
      <c r="AZ15" s="288"/>
      <c r="BA15" s="288"/>
      <c r="BB15" s="288"/>
      <c r="BC15" s="288"/>
      <c r="BD15" s="288"/>
      <c r="BE15" s="288"/>
      <c r="BF15" s="288"/>
      <c r="BG15" s="288"/>
      <c r="BH15" s="288"/>
      <c r="BI15" s="288"/>
      <c r="BJ15" s="288"/>
      <c r="BK15" s="288"/>
      <c r="BL15" s="288"/>
      <c r="BM15" s="288"/>
    </row>
    <row r="16" spans="1:65" s="280" customFormat="1" ht="8.1" customHeight="1" x14ac:dyDescent="0.15">
      <c r="A16" s="288"/>
      <c r="B16" s="288"/>
      <c r="C16" s="288"/>
      <c r="D16" s="288"/>
      <c r="E16" s="288"/>
      <c r="F16" s="288"/>
      <c r="G16" s="288"/>
      <c r="H16" s="288"/>
      <c r="I16" s="288"/>
      <c r="J16" s="290"/>
      <c r="K16" s="290"/>
      <c r="L16" s="290"/>
      <c r="M16" s="290"/>
      <c r="N16" s="290"/>
      <c r="O16" s="290"/>
      <c r="P16" s="290"/>
      <c r="Q16" s="290"/>
      <c r="R16" s="288"/>
      <c r="S16" s="288"/>
      <c r="T16" s="288"/>
      <c r="U16" s="288"/>
      <c r="V16" s="607" t="s">
        <v>98</v>
      </c>
      <c r="W16" s="608"/>
      <c r="X16" s="608"/>
      <c r="Y16" s="608"/>
      <c r="Z16" s="608"/>
      <c r="AA16" s="608"/>
      <c r="AB16" s="608"/>
      <c r="AC16" s="608"/>
      <c r="AD16" s="608"/>
      <c r="AE16" s="608"/>
      <c r="AF16" s="608"/>
      <c r="AG16" s="608"/>
      <c r="AH16" s="608"/>
      <c r="AI16" s="609"/>
      <c r="AJ16" s="288"/>
      <c r="AK16" s="610"/>
      <c r="AL16" s="610"/>
      <c r="AM16" s="610"/>
      <c r="AN16" s="610"/>
      <c r="AO16" s="610"/>
      <c r="AP16" s="610"/>
      <c r="AQ16" s="610"/>
      <c r="AR16" s="610"/>
      <c r="AS16" s="610"/>
      <c r="AT16" s="610"/>
      <c r="AU16" s="610"/>
      <c r="AV16" s="610"/>
      <c r="AW16" s="610"/>
      <c r="AX16" s="610"/>
      <c r="AY16" s="610"/>
      <c r="AZ16" s="610"/>
      <c r="BA16" s="610"/>
      <c r="BB16" s="610"/>
      <c r="BC16" s="610"/>
      <c r="BD16" s="610"/>
      <c r="BE16" s="610"/>
      <c r="BF16" s="610"/>
      <c r="BG16" s="610"/>
      <c r="BH16" s="610"/>
      <c r="BI16" s="610"/>
      <c r="BJ16" s="610"/>
      <c r="BK16" s="610"/>
      <c r="BL16" s="610"/>
      <c r="BM16" s="288"/>
    </row>
    <row r="17" spans="1:65" s="280" customFormat="1" ht="8.1" customHeight="1" x14ac:dyDescent="0.15">
      <c r="A17" s="288"/>
      <c r="B17" s="288"/>
      <c r="C17" s="288"/>
      <c r="D17" s="288"/>
      <c r="E17" s="288"/>
      <c r="F17" s="288"/>
      <c r="G17" s="288"/>
      <c r="H17" s="288"/>
      <c r="I17" s="288"/>
      <c r="J17" s="290"/>
      <c r="K17" s="290"/>
      <c r="L17" s="290"/>
      <c r="M17" s="290"/>
      <c r="N17" s="290"/>
      <c r="O17" s="290"/>
      <c r="P17" s="290"/>
      <c r="Q17" s="290"/>
      <c r="R17" s="288"/>
      <c r="S17" s="288"/>
      <c r="T17" s="288"/>
      <c r="U17" s="288"/>
      <c r="V17" s="611" t="s">
        <v>181</v>
      </c>
      <c r="W17" s="612"/>
      <c r="X17" s="612"/>
      <c r="Y17" s="612"/>
      <c r="Z17" s="612"/>
      <c r="AA17" s="612"/>
      <c r="AB17" s="612"/>
      <c r="AC17" s="612"/>
      <c r="AD17" s="612"/>
      <c r="AE17" s="612"/>
      <c r="AF17" s="612"/>
      <c r="AG17" s="612"/>
      <c r="AH17" s="612"/>
      <c r="AI17" s="613"/>
      <c r="AJ17" s="288"/>
      <c r="AK17" s="614"/>
      <c r="AL17" s="614"/>
      <c r="AM17" s="614"/>
      <c r="AN17" s="614"/>
      <c r="AO17" s="614"/>
      <c r="AP17" s="614"/>
      <c r="AQ17" s="614"/>
      <c r="AR17" s="614"/>
      <c r="AS17" s="614"/>
      <c r="AT17" s="614"/>
      <c r="AU17" s="614"/>
      <c r="AV17" s="614"/>
      <c r="AW17" s="614"/>
      <c r="AX17" s="614"/>
      <c r="AY17" s="614"/>
      <c r="AZ17" s="614"/>
      <c r="BA17" s="614"/>
      <c r="BB17" s="614"/>
      <c r="BC17" s="614"/>
      <c r="BD17" s="614"/>
      <c r="BE17" s="614"/>
      <c r="BF17" s="614"/>
      <c r="BG17" s="614"/>
      <c r="BH17" s="614"/>
      <c r="BI17" s="614"/>
      <c r="BJ17" s="614"/>
      <c r="BK17" s="614"/>
      <c r="BL17" s="614"/>
      <c r="BM17" s="288"/>
    </row>
    <row r="18" spans="1:65" s="280" customFormat="1" ht="8.1" customHeight="1" x14ac:dyDescent="0.15">
      <c r="A18" s="288"/>
      <c r="B18" s="288"/>
      <c r="C18" s="288"/>
      <c r="D18" s="288"/>
      <c r="E18" s="288"/>
      <c r="F18" s="288"/>
      <c r="G18" s="288"/>
      <c r="H18" s="288"/>
      <c r="I18" s="288"/>
      <c r="J18" s="290"/>
      <c r="K18" s="290"/>
      <c r="L18" s="290"/>
      <c r="M18" s="290"/>
      <c r="N18" s="290"/>
      <c r="O18" s="290"/>
      <c r="P18" s="290"/>
      <c r="Q18" s="290"/>
      <c r="R18" s="288"/>
      <c r="S18" s="288"/>
      <c r="T18" s="288"/>
      <c r="U18" s="288"/>
      <c r="V18" s="615" t="s">
        <v>182</v>
      </c>
      <c r="W18" s="616"/>
      <c r="X18" s="616"/>
      <c r="Y18" s="616"/>
      <c r="Z18" s="616"/>
      <c r="AA18" s="616"/>
      <c r="AB18" s="616"/>
      <c r="AC18" s="616"/>
      <c r="AD18" s="616"/>
      <c r="AE18" s="616"/>
      <c r="AF18" s="616"/>
      <c r="AG18" s="616"/>
      <c r="AH18" s="616"/>
      <c r="AI18" s="617"/>
      <c r="AJ18" s="288"/>
      <c r="AK18" s="614"/>
      <c r="AL18" s="614"/>
      <c r="AM18" s="614"/>
      <c r="AN18" s="614"/>
      <c r="AO18" s="614"/>
      <c r="AP18" s="614"/>
      <c r="AQ18" s="614"/>
      <c r="AR18" s="614"/>
      <c r="AS18" s="614"/>
      <c r="AT18" s="614"/>
      <c r="AU18" s="614"/>
      <c r="AV18" s="614"/>
      <c r="AW18" s="614"/>
      <c r="AX18" s="614"/>
      <c r="AY18" s="614"/>
      <c r="AZ18" s="614"/>
      <c r="BA18" s="614"/>
      <c r="BB18" s="614"/>
      <c r="BC18" s="614"/>
      <c r="BD18" s="614"/>
      <c r="BE18" s="614"/>
      <c r="BF18" s="614"/>
      <c r="BG18" s="614"/>
      <c r="BH18" s="614"/>
      <c r="BI18" s="614"/>
      <c r="BJ18" s="614"/>
      <c r="BK18" s="614"/>
      <c r="BL18" s="614"/>
      <c r="BM18" s="288"/>
    </row>
    <row r="19" spans="1:65" s="280" customFormat="1" ht="8.1" customHeight="1" x14ac:dyDescent="0.15">
      <c r="A19" s="288"/>
      <c r="B19" s="625"/>
      <c r="C19" s="625"/>
      <c r="D19" s="603"/>
      <c r="E19" s="603"/>
      <c r="F19" s="622"/>
      <c r="G19" s="622"/>
      <c r="H19" s="603"/>
      <c r="I19" s="603"/>
      <c r="J19" s="622"/>
      <c r="K19" s="622"/>
      <c r="L19" s="603"/>
      <c r="M19" s="603"/>
      <c r="N19" s="622"/>
      <c r="O19" s="622"/>
      <c r="P19" s="603"/>
      <c r="Q19" s="603"/>
      <c r="R19" s="289"/>
      <c r="S19" s="289"/>
      <c r="T19" s="288"/>
      <c r="U19" s="288"/>
      <c r="V19" s="288"/>
      <c r="W19" s="288"/>
      <c r="X19" s="288"/>
      <c r="Y19" s="288"/>
      <c r="Z19" s="288"/>
      <c r="AA19" s="288"/>
      <c r="AB19" s="291"/>
      <c r="AC19" s="292"/>
      <c r="AD19" s="293"/>
      <c r="AE19" s="293"/>
      <c r="AF19" s="293"/>
      <c r="AG19" s="293"/>
      <c r="AH19" s="293"/>
      <c r="AI19" s="293"/>
      <c r="AJ19" s="293"/>
      <c r="AK19" s="293"/>
      <c r="AL19" s="293"/>
      <c r="AM19" s="293"/>
      <c r="AN19" s="293"/>
      <c r="AO19" s="294"/>
      <c r="AP19" s="294"/>
      <c r="AQ19" s="294"/>
      <c r="AR19" s="294"/>
      <c r="AS19" s="294"/>
      <c r="AT19" s="294"/>
      <c r="AU19" s="289"/>
      <c r="AV19" s="289"/>
      <c r="AW19" s="289"/>
      <c r="AX19" s="289"/>
      <c r="AY19" s="289"/>
      <c r="AZ19" s="289"/>
      <c r="BA19" s="288"/>
      <c r="BB19" s="288"/>
      <c r="BC19" s="288"/>
      <c r="BD19" s="288"/>
      <c r="BE19" s="288"/>
      <c r="BF19" s="288"/>
      <c r="BG19" s="288"/>
      <c r="BH19" s="288"/>
      <c r="BI19" s="288"/>
      <c r="BJ19" s="288"/>
      <c r="BK19" s="288"/>
      <c r="BL19" s="288"/>
      <c r="BM19" s="288"/>
    </row>
    <row r="20" spans="1:65" s="280" customFormat="1" ht="8.1" customHeight="1" x14ac:dyDescent="0.15">
      <c r="A20" s="288"/>
      <c r="B20" s="288"/>
      <c r="C20" s="288"/>
      <c r="D20" s="603"/>
      <c r="E20" s="603"/>
      <c r="F20" s="289"/>
      <c r="G20" s="289"/>
      <c r="H20" s="603"/>
      <c r="I20" s="603"/>
      <c r="J20" s="289"/>
      <c r="K20" s="289"/>
      <c r="L20" s="623"/>
      <c r="M20" s="624"/>
      <c r="N20" s="295"/>
      <c r="O20" s="295"/>
      <c r="P20" s="624"/>
      <c r="Q20" s="624"/>
      <c r="R20" s="295"/>
      <c r="S20" s="295"/>
      <c r="T20" s="296"/>
      <c r="U20" s="296"/>
      <c r="V20" s="296"/>
      <c r="W20" s="296"/>
      <c r="X20" s="296"/>
      <c r="Y20" s="296"/>
      <c r="Z20" s="296"/>
      <c r="AA20" s="296"/>
      <c r="AB20" s="297"/>
      <c r="AC20" s="298"/>
      <c r="AD20" s="288"/>
      <c r="AE20" s="288"/>
      <c r="AF20" s="288"/>
      <c r="AG20" s="288"/>
      <c r="AH20" s="288"/>
      <c r="AI20" s="288"/>
      <c r="AJ20" s="288"/>
      <c r="AK20" s="288"/>
      <c r="AL20" s="288"/>
      <c r="AM20" s="288"/>
      <c r="AN20" s="288"/>
      <c r="AO20" s="289"/>
      <c r="AP20" s="288"/>
      <c r="AQ20" s="288"/>
      <c r="AR20" s="288"/>
      <c r="AS20" s="288"/>
      <c r="AT20" s="288"/>
      <c r="AU20" s="292"/>
      <c r="AV20" s="288"/>
      <c r="AW20" s="288"/>
      <c r="AX20" s="288"/>
      <c r="AY20" s="288"/>
      <c r="AZ20" s="288"/>
      <c r="BA20" s="288"/>
      <c r="BB20" s="289"/>
      <c r="BC20" s="299"/>
      <c r="BD20" s="300"/>
      <c r="BE20" s="301"/>
      <c r="BF20" s="302"/>
      <c r="BG20" s="288"/>
      <c r="BH20" s="288"/>
      <c r="BI20" s="288"/>
      <c r="BJ20" s="288"/>
      <c r="BK20" s="288"/>
      <c r="BL20" s="288"/>
      <c r="BM20" s="288"/>
    </row>
    <row r="21" spans="1:65" s="280" customFormat="1" ht="8.1" customHeight="1" x14ac:dyDescent="0.15">
      <c r="A21" s="288"/>
      <c r="B21" s="288"/>
      <c r="C21" s="288"/>
      <c r="D21" s="603"/>
      <c r="E21" s="603"/>
      <c r="F21" s="289"/>
      <c r="G21" s="289"/>
      <c r="H21" s="603"/>
      <c r="I21" s="603"/>
      <c r="J21" s="289"/>
      <c r="K21" s="289"/>
      <c r="L21" s="626"/>
      <c r="M21" s="603"/>
      <c r="N21" s="289"/>
      <c r="O21" s="289"/>
      <c r="P21" s="289"/>
      <c r="Q21" s="289"/>
      <c r="R21" s="289"/>
      <c r="S21" s="289"/>
      <c r="T21" s="603"/>
      <c r="U21" s="603"/>
      <c r="V21" s="603"/>
      <c r="W21" s="603"/>
      <c r="X21" s="603"/>
      <c r="Y21" s="603"/>
      <c r="Z21" s="603"/>
      <c r="AA21" s="288"/>
      <c r="AB21" s="291"/>
      <c r="AC21" s="288"/>
      <c r="AD21" s="288"/>
      <c r="AE21" s="288"/>
      <c r="AF21" s="288"/>
      <c r="AG21" s="288"/>
      <c r="AH21" s="288"/>
      <c r="AI21" s="288"/>
      <c r="AJ21" s="288"/>
      <c r="AK21" s="288"/>
      <c r="AL21" s="288"/>
      <c r="AM21" s="288"/>
      <c r="AN21" s="288"/>
      <c r="AO21" s="289"/>
      <c r="AP21" s="627" t="s">
        <v>96</v>
      </c>
      <c r="AQ21" s="628"/>
      <c r="AR21" s="628"/>
      <c r="AS21" s="628"/>
      <c r="AT21" s="628"/>
      <c r="AU21" s="628"/>
      <c r="AV21" s="628"/>
      <c r="AW21" s="628"/>
      <c r="AX21" s="628"/>
      <c r="AY21" s="628"/>
      <c r="AZ21" s="628"/>
      <c r="BA21" s="629"/>
      <c r="BB21" s="289"/>
      <c r="BC21" s="288"/>
      <c r="BD21" s="288"/>
      <c r="BE21" s="288"/>
      <c r="BF21" s="288"/>
      <c r="BG21" s="288"/>
      <c r="BH21" s="288"/>
      <c r="BI21" s="288"/>
      <c r="BJ21" s="288"/>
      <c r="BK21" s="288"/>
      <c r="BL21" s="288"/>
      <c r="BM21" s="288"/>
    </row>
    <row r="22" spans="1:65" s="280" customFormat="1" ht="8.1" customHeight="1" x14ac:dyDescent="0.15">
      <c r="A22" s="288"/>
      <c r="B22" s="625"/>
      <c r="C22" s="625"/>
      <c r="D22" s="603"/>
      <c r="E22" s="603"/>
      <c r="F22" s="622"/>
      <c r="G22" s="622"/>
      <c r="H22" s="603"/>
      <c r="I22" s="603"/>
      <c r="J22" s="622"/>
      <c r="K22" s="622"/>
      <c r="L22" s="626"/>
      <c r="M22" s="603"/>
      <c r="N22" s="622"/>
      <c r="O22" s="622"/>
      <c r="P22" s="622"/>
      <c r="Q22" s="622"/>
      <c r="R22" s="289"/>
      <c r="S22" s="289"/>
      <c r="T22" s="303"/>
      <c r="U22" s="303"/>
      <c r="V22" s="303"/>
      <c r="W22" s="303"/>
      <c r="X22" s="303"/>
      <c r="Y22" s="303"/>
      <c r="Z22" s="303"/>
      <c r="AA22" s="288"/>
      <c r="AB22" s="291"/>
      <c r="AC22" s="288"/>
      <c r="AD22" s="288"/>
      <c r="AE22" s="288"/>
      <c r="AF22" s="288"/>
      <c r="AG22" s="288"/>
      <c r="AH22" s="288"/>
      <c r="AI22" s="288"/>
      <c r="AJ22" s="288"/>
      <c r="AK22" s="288"/>
      <c r="AL22" s="288"/>
      <c r="AM22" s="288"/>
      <c r="AN22" s="288"/>
      <c r="AO22" s="289"/>
      <c r="AP22" s="630" t="s">
        <v>98</v>
      </c>
      <c r="AQ22" s="631"/>
      <c r="AR22" s="631"/>
      <c r="AS22" s="631"/>
      <c r="AT22" s="631"/>
      <c r="AU22" s="631"/>
      <c r="AV22" s="631"/>
      <c r="AW22" s="631"/>
      <c r="AX22" s="631"/>
      <c r="AY22" s="631"/>
      <c r="AZ22" s="631"/>
      <c r="BA22" s="632"/>
      <c r="BB22" s="289"/>
      <c r="BC22" s="288"/>
      <c r="BD22" s="288"/>
      <c r="BE22" s="288"/>
      <c r="BF22" s="288"/>
      <c r="BG22" s="288"/>
      <c r="BH22" s="288"/>
      <c r="BI22" s="288"/>
      <c r="BJ22" s="288"/>
      <c r="BK22" s="288"/>
      <c r="BL22" s="288"/>
      <c r="BM22" s="288"/>
    </row>
    <row r="23" spans="1:65" s="280" customFormat="1" ht="8.1" customHeight="1" x14ac:dyDescent="0.15">
      <c r="A23" s="288"/>
      <c r="B23" s="288"/>
      <c r="C23" s="288"/>
      <c r="D23" s="603"/>
      <c r="E23" s="603"/>
      <c r="F23" s="622"/>
      <c r="G23" s="622"/>
      <c r="H23" s="603"/>
      <c r="I23" s="603"/>
      <c r="J23" s="622"/>
      <c r="K23" s="622"/>
      <c r="L23" s="304"/>
      <c r="M23" s="303"/>
      <c r="N23" s="622"/>
      <c r="O23" s="622"/>
      <c r="P23" s="622"/>
      <c r="Q23" s="622"/>
      <c r="R23" s="289"/>
      <c r="S23" s="289"/>
      <c r="T23" s="303"/>
      <c r="U23" s="303"/>
      <c r="V23" s="303"/>
      <c r="W23" s="303"/>
      <c r="X23" s="303"/>
      <c r="Y23" s="303"/>
      <c r="Z23" s="303"/>
      <c r="AA23" s="288"/>
      <c r="AB23" s="291"/>
      <c r="AC23" s="288"/>
      <c r="AD23" s="288"/>
      <c r="AE23" s="288"/>
      <c r="AF23" s="288"/>
      <c r="AG23" s="288"/>
      <c r="AH23" s="288"/>
      <c r="AI23" s="288"/>
      <c r="AJ23" s="288"/>
      <c r="AK23" s="288"/>
      <c r="AL23" s="288"/>
      <c r="AM23" s="288"/>
      <c r="AN23" s="288"/>
      <c r="AO23" s="289"/>
      <c r="AP23" s="633" t="s">
        <v>181</v>
      </c>
      <c r="AQ23" s="634"/>
      <c r="AR23" s="634"/>
      <c r="AS23" s="634"/>
      <c r="AT23" s="634"/>
      <c r="AU23" s="634"/>
      <c r="AV23" s="634"/>
      <c r="AW23" s="634"/>
      <c r="AX23" s="634"/>
      <c r="AY23" s="634"/>
      <c r="AZ23" s="634"/>
      <c r="BA23" s="635"/>
      <c r="BB23" s="289"/>
      <c r="BC23" s="288"/>
      <c r="BD23" s="288"/>
      <c r="BE23" s="288"/>
      <c r="BF23" s="288"/>
      <c r="BG23" s="288"/>
      <c r="BH23" s="288"/>
      <c r="BI23" s="288"/>
      <c r="BJ23" s="288"/>
      <c r="BK23" s="288"/>
      <c r="BL23" s="288"/>
      <c r="BM23" s="288"/>
    </row>
    <row r="24" spans="1:65" s="280" customFormat="1" ht="8.1" customHeight="1" x14ac:dyDescent="0.15">
      <c r="A24" s="288"/>
      <c r="B24" s="288"/>
      <c r="C24" s="288"/>
      <c r="D24" s="288"/>
      <c r="E24" s="288"/>
      <c r="F24" s="288"/>
      <c r="G24" s="288"/>
      <c r="H24" s="288"/>
      <c r="I24" s="288"/>
      <c r="J24" s="288"/>
      <c r="K24" s="288"/>
      <c r="L24" s="305"/>
      <c r="M24" s="288"/>
      <c r="N24" s="288"/>
      <c r="O24" s="288"/>
      <c r="P24" s="288"/>
      <c r="Q24" s="288"/>
      <c r="R24" s="288"/>
      <c r="S24" s="289"/>
      <c r="T24" s="288"/>
      <c r="U24" s="288"/>
      <c r="V24" s="288"/>
      <c r="W24" s="288"/>
      <c r="X24" s="288"/>
      <c r="Y24" s="288"/>
      <c r="Z24" s="288"/>
      <c r="AA24" s="288"/>
      <c r="AB24" s="291"/>
      <c r="AC24" s="288"/>
      <c r="AD24" s="288"/>
      <c r="AE24" s="288"/>
      <c r="AF24" s="288"/>
      <c r="AG24" s="288"/>
      <c r="AH24" s="288"/>
      <c r="AI24" s="288"/>
      <c r="AJ24" s="288"/>
      <c r="AK24" s="288"/>
      <c r="AL24" s="288"/>
      <c r="AM24" s="288"/>
      <c r="AN24" s="288"/>
      <c r="AO24" s="288"/>
      <c r="AP24" s="636" t="s">
        <v>182</v>
      </c>
      <c r="AQ24" s="637"/>
      <c r="AR24" s="637"/>
      <c r="AS24" s="637"/>
      <c r="AT24" s="637"/>
      <c r="AU24" s="637"/>
      <c r="AV24" s="637"/>
      <c r="AW24" s="637"/>
      <c r="AX24" s="637"/>
      <c r="AY24" s="637"/>
      <c r="AZ24" s="637"/>
      <c r="BA24" s="638"/>
      <c r="BB24" s="288"/>
      <c r="BC24" s="288"/>
      <c r="BD24" s="288"/>
      <c r="BE24" s="288"/>
      <c r="BF24" s="288"/>
      <c r="BG24" s="288"/>
      <c r="BH24" s="288"/>
      <c r="BI24" s="288"/>
      <c r="BJ24" s="288"/>
      <c r="BK24" s="288"/>
      <c r="BL24" s="288"/>
      <c r="BM24" s="288"/>
    </row>
    <row r="25" spans="1:65" s="280" customFormat="1" ht="8.1" customHeight="1" x14ac:dyDescent="0.15">
      <c r="A25" s="288"/>
      <c r="B25" s="288"/>
      <c r="C25" s="288"/>
      <c r="D25" s="288"/>
      <c r="E25" s="288"/>
      <c r="F25" s="288"/>
      <c r="G25" s="288"/>
      <c r="H25" s="288"/>
      <c r="I25" s="288"/>
      <c r="J25" s="288"/>
      <c r="K25" s="288"/>
      <c r="L25" s="305"/>
      <c r="M25" s="288"/>
      <c r="N25" s="288"/>
      <c r="O25" s="288"/>
      <c r="P25" s="288"/>
      <c r="Q25" s="288"/>
      <c r="R25" s="288"/>
      <c r="S25" s="289"/>
      <c r="T25" s="288"/>
      <c r="U25" s="288"/>
      <c r="V25" s="288"/>
      <c r="W25" s="288"/>
      <c r="X25" s="288"/>
      <c r="Y25" s="288"/>
      <c r="Z25" s="288"/>
      <c r="AA25" s="288"/>
      <c r="AB25" s="291"/>
      <c r="AC25" s="288"/>
      <c r="AD25" s="288"/>
      <c r="AE25" s="288"/>
      <c r="AF25" s="288"/>
      <c r="AG25" s="288"/>
      <c r="AH25" s="288"/>
      <c r="AI25" s="288"/>
      <c r="AJ25" s="293"/>
      <c r="AK25" s="293"/>
      <c r="AL25" s="293"/>
      <c r="AM25" s="293"/>
      <c r="AN25" s="293"/>
      <c r="AO25" s="293"/>
      <c r="AP25" s="293"/>
      <c r="AQ25" s="293"/>
      <c r="AR25" s="293"/>
      <c r="AS25" s="293"/>
      <c r="AT25" s="293"/>
      <c r="AU25" s="293"/>
      <c r="AV25" s="306"/>
      <c r="AW25" s="293"/>
      <c r="AX25" s="293"/>
      <c r="AY25" s="293"/>
      <c r="AZ25" s="293"/>
      <c r="BA25" s="293"/>
      <c r="BB25" s="293"/>
      <c r="BC25" s="293"/>
      <c r="BD25" s="293"/>
      <c r="BE25" s="293"/>
      <c r="BF25" s="293"/>
      <c r="BG25" s="293"/>
      <c r="BH25" s="293"/>
      <c r="BI25" s="293"/>
      <c r="BJ25" s="288"/>
      <c r="BK25" s="288"/>
      <c r="BL25" s="288"/>
      <c r="BM25" s="288"/>
    </row>
    <row r="26" spans="1:65" s="280" customFormat="1" ht="8.1" customHeight="1" x14ac:dyDescent="0.15">
      <c r="A26" s="288"/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305"/>
      <c r="M26" s="288"/>
      <c r="N26" s="288"/>
      <c r="O26" s="288"/>
      <c r="P26" s="288"/>
      <c r="Q26" s="288"/>
      <c r="R26" s="289"/>
      <c r="S26" s="289"/>
      <c r="T26" s="288"/>
      <c r="U26" s="288"/>
      <c r="V26" s="288"/>
      <c r="W26" s="288"/>
      <c r="X26" s="288"/>
      <c r="Y26" s="288"/>
      <c r="Z26" s="288"/>
      <c r="AA26" s="288"/>
      <c r="AB26" s="291"/>
      <c r="AC26" s="288"/>
      <c r="AD26" s="288"/>
      <c r="AE26" s="288"/>
      <c r="AF26" s="288"/>
      <c r="AG26" s="288"/>
      <c r="AH26" s="288"/>
      <c r="AI26" s="288"/>
      <c r="AJ26" s="307"/>
      <c r="AK26" s="289"/>
      <c r="AL26" s="289"/>
      <c r="AM26" s="289"/>
      <c r="AN26" s="289"/>
      <c r="AO26" s="288"/>
      <c r="AP26" s="289"/>
      <c r="AQ26" s="289"/>
      <c r="AR26" s="289"/>
      <c r="AS26" s="289"/>
      <c r="AT26" s="289"/>
      <c r="AU26" s="289"/>
      <c r="AV26" s="295"/>
      <c r="AW26" s="289"/>
      <c r="AX26" s="289"/>
      <c r="AY26" s="289"/>
      <c r="AZ26" s="289"/>
      <c r="BA26" s="288"/>
      <c r="BB26" s="289"/>
      <c r="BC26" s="289"/>
      <c r="BD26" s="289"/>
      <c r="BE26" s="289"/>
      <c r="BF26" s="289"/>
      <c r="BG26" s="289"/>
      <c r="BH26" s="289"/>
      <c r="BI26" s="308"/>
      <c r="BJ26" s="289"/>
      <c r="BK26" s="289"/>
      <c r="BL26" s="289"/>
      <c r="BM26" s="288"/>
    </row>
    <row r="27" spans="1:65" s="280" customFormat="1" ht="8.1" customHeight="1" x14ac:dyDescent="0.15">
      <c r="A27" s="288"/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309"/>
      <c r="M27" s="289"/>
      <c r="N27" s="289"/>
      <c r="O27" s="289"/>
      <c r="P27" s="289"/>
      <c r="Q27" s="288"/>
      <c r="R27" s="289"/>
      <c r="S27" s="289"/>
      <c r="T27" s="288"/>
      <c r="U27" s="288"/>
      <c r="V27" s="288"/>
      <c r="W27" s="288"/>
      <c r="X27" s="288"/>
      <c r="Y27" s="288"/>
      <c r="Z27" s="288"/>
      <c r="AA27" s="288"/>
      <c r="AB27" s="291"/>
      <c r="AC27" s="288"/>
      <c r="AD27" s="639" t="s">
        <v>183</v>
      </c>
      <c r="AE27" s="640"/>
      <c r="AF27" s="640"/>
      <c r="AG27" s="640"/>
      <c r="AH27" s="640"/>
      <c r="AI27" s="640"/>
      <c r="AJ27" s="640"/>
      <c r="AK27" s="640"/>
      <c r="AL27" s="640"/>
      <c r="AM27" s="640"/>
      <c r="AN27" s="640"/>
      <c r="AO27" s="641"/>
      <c r="AP27" s="289"/>
      <c r="AQ27" s="310"/>
      <c r="AR27" s="310"/>
      <c r="AS27" s="310"/>
      <c r="AT27" s="310"/>
      <c r="AU27" s="310"/>
      <c r="AV27" s="310"/>
      <c r="AW27" s="310"/>
      <c r="AX27" s="310"/>
      <c r="AY27" s="310"/>
      <c r="AZ27" s="310"/>
      <c r="BA27" s="310"/>
      <c r="BB27" s="310"/>
      <c r="BC27" s="289"/>
      <c r="BD27" s="642" t="s">
        <v>143</v>
      </c>
      <c r="BE27" s="643"/>
      <c r="BF27" s="643"/>
      <c r="BG27" s="643"/>
      <c r="BH27" s="643"/>
      <c r="BI27" s="643"/>
      <c r="BJ27" s="643"/>
      <c r="BK27" s="643"/>
      <c r="BL27" s="643"/>
      <c r="BM27" s="644"/>
    </row>
    <row r="28" spans="1:65" s="280" customFormat="1" ht="8.1" customHeight="1" x14ac:dyDescent="0.15">
      <c r="A28" s="288"/>
      <c r="B28" s="622"/>
      <c r="C28" s="622"/>
      <c r="D28" s="622"/>
      <c r="E28" s="622"/>
      <c r="F28" s="622"/>
      <c r="G28" s="622"/>
      <c r="H28" s="622"/>
      <c r="I28" s="622"/>
      <c r="J28" s="622"/>
      <c r="K28" s="622"/>
      <c r="L28" s="645"/>
      <c r="M28" s="622"/>
      <c r="N28" s="622"/>
      <c r="O28" s="622"/>
      <c r="P28" s="622"/>
      <c r="Q28" s="289"/>
      <c r="R28" s="289"/>
      <c r="S28" s="289"/>
      <c r="T28" s="288"/>
      <c r="U28" s="288"/>
      <c r="V28" s="288"/>
      <c r="W28" s="288"/>
      <c r="X28" s="288"/>
      <c r="Y28" s="288"/>
      <c r="Z28" s="288"/>
      <c r="AA28" s="288"/>
      <c r="AB28" s="291"/>
      <c r="AC28" s="288"/>
      <c r="AD28" s="630" t="s">
        <v>100</v>
      </c>
      <c r="AE28" s="631"/>
      <c r="AF28" s="631"/>
      <c r="AG28" s="631"/>
      <c r="AH28" s="631"/>
      <c r="AI28" s="631"/>
      <c r="AJ28" s="631"/>
      <c r="AK28" s="631"/>
      <c r="AL28" s="631"/>
      <c r="AM28" s="631"/>
      <c r="AN28" s="631"/>
      <c r="AO28" s="632"/>
      <c r="AP28" s="289"/>
      <c r="AQ28" s="310"/>
      <c r="AR28" s="310"/>
      <c r="AS28" s="310"/>
      <c r="AT28" s="310"/>
      <c r="AU28" s="310"/>
      <c r="AV28" s="310"/>
      <c r="AW28" s="310"/>
      <c r="AX28" s="310"/>
      <c r="AY28" s="310"/>
      <c r="AZ28" s="310"/>
      <c r="BA28" s="310"/>
      <c r="BB28" s="310"/>
      <c r="BC28" s="289"/>
      <c r="BD28" s="664" t="s">
        <v>99</v>
      </c>
      <c r="BE28" s="665"/>
      <c r="BF28" s="665"/>
      <c r="BG28" s="665"/>
      <c r="BH28" s="665"/>
      <c r="BI28" s="665"/>
      <c r="BJ28" s="665"/>
      <c r="BK28" s="665"/>
      <c r="BL28" s="665"/>
      <c r="BM28" s="666"/>
    </row>
    <row r="29" spans="1:65" s="280" customFormat="1" ht="8.1" customHeight="1" x14ac:dyDescent="0.15">
      <c r="A29" s="288"/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305"/>
      <c r="M29" s="288"/>
      <c r="N29" s="288"/>
      <c r="O29" s="288"/>
      <c r="P29" s="288"/>
      <c r="Q29" s="288"/>
      <c r="R29" s="289"/>
      <c r="S29" s="289"/>
      <c r="T29" s="288"/>
      <c r="U29" s="288"/>
      <c r="V29" s="288"/>
      <c r="W29" s="288"/>
      <c r="X29" s="288"/>
      <c r="Y29" s="288"/>
      <c r="Z29" s="288"/>
      <c r="AA29" s="288"/>
      <c r="AB29" s="291"/>
      <c r="AC29" s="288"/>
      <c r="AD29" s="615" t="s">
        <v>184</v>
      </c>
      <c r="AE29" s="667"/>
      <c r="AF29" s="667"/>
      <c r="AG29" s="667"/>
      <c r="AH29" s="667"/>
      <c r="AI29" s="667"/>
      <c r="AJ29" s="667"/>
      <c r="AK29" s="667"/>
      <c r="AL29" s="667"/>
      <c r="AM29" s="667"/>
      <c r="AN29" s="667"/>
      <c r="AO29" s="668"/>
      <c r="AP29" s="289"/>
      <c r="AQ29" s="311"/>
      <c r="AR29" s="311"/>
      <c r="AS29" s="311"/>
      <c r="AT29" s="311"/>
      <c r="AU29" s="311"/>
      <c r="AV29" s="311"/>
      <c r="AW29" s="311"/>
      <c r="AX29" s="311"/>
      <c r="AY29" s="311"/>
      <c r="AZ29" s="311"/>
      <c r="BA29" s="311"/>
      <c r="BB29" s="311"/>
      <c r="BC29" s="289"/>
      <c r="BD29" s="669" t="s">
        <v>185</v>
      </c>
      <c r="BE29" s="670"/>
      <c r="BF29" s="670"/>
      <c r="BG29" s="670"/>
      <c r="BH29" s="670"/>
      <c r="BI29" s="670"/>
      <c r="BJ29" s="670"/>
      <c r="BK29" s="670"/>
      <c r="BL29" s="670"/>
      <c r="BM29" s="671"/>
    </row>
    <row r="30" spans="1:65" s="280" customFormat="1" ht="8.1" customHeight="1" x14ac:dyDescent="0.15">
      <c r="A30" s="288"/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305"/>
      <c r="M30" s="288"/>
      <c r="N30" s="288"/>
      <c r="O30" s="288"/>
      <c r="P30" s="288"/>
      <c r="Q30" s="288"/>
      <c r="R30" s="289"/>
      <c r="S30" s="289"/>
      <c r="T30" s="288"/>
      <c r="U30" s="288"/>
      <c r="V30" s="288"/>
      <c r="W30" s="288"/>
      <c r="X30" s="288"/>
      <c r="Y30" s="288"/>
      <c r="Z30" s="288"/>
      <c r="AA30" s="288"/>
      <c r="AB30" s="291"/>
      <c r="AC30" s="288"/>
      <c r="AD30" s="312"/>
      <c r="AE30" s="290"/>
      <c r="AF30" s="290"/>
      <c r="AG30" s="290"/>
      <c r="AH30" s="290"/>
      <c r="AI30" s="313"/>
      <c r="AJ30" s="290"/>
      <c r="AK30" s="290"/>
      <c r="AL30" s="290"/>
      <c r="AM30" s="290"/>
      <c r="AN30" s="290"/>
      <c r="AO30" s="290"/>
      <c r="AP30" s="289"/>
      <c r="AQ30" s="311"/>
      <c r="AR30" s="311"/>
      <c r="AS30" s="311"/>
      <c r="AT30" s="311"/>
      <c r="AU30" s="311"/>
      <c r="AV30" s="311"/>
      <c r="AW30" s="311"/>
      <c r="AX30" s="311"/>
      <c r="AY30" s="311"/>
      <c r="AZ30" s="311"/>
      <c r="BA30" s="311"/>
      <c r="BB30" s="311"/>
      <c r="BC30" s="289"/>
      <c r="BD30" s="314"/>
      <c r="BE30" s="314"/>
      <c r="BF30" s="314"/>
      <c r="BG30" s="314"/>
      <c r="BH30" s="314"/>
      <c r="BI30" s="315"/>
      <c r="BJ30" s="314"/>
      <c r="BK30" s="314"/>
      <c r="BL30" s="314"/>
      <c r="BM30" s="314"/>
    </row>
    <row r="31" spans="1:65" s="280" customFormat="1" ht="17.25" customHeight="1" x14ac:dyDescent="0.15">
      <c r="A31" s="288"/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305"/>
      <c r="M31" s="288"/>
      <c r="N31" s="288"/>
      <c r="O31" s="288"/>
      <c r="P31" s="288"/>
      <c r="Q31" s="288"/>
      <c r="R31" s="289"/>
      <c r="S31" s="289"/>
      <c r="T31" s="288"/>
      <c r="U31" s="288"/>
      <c r="V31" s="288"/>
      <c r="W31" s="288"/>
      <c r="X31" s="288"/>
      <c r="Y31" s="288"/>
      <c r="Z31" s="288"/>
      <c r="AA31" s="288"/>
      <c r="AB31" s="291"/>
      <c r="AC31" s="288"/>
      <c r="AD31" s="672" t="s">
        <v>125</v>
      </c>
      <c r="AE31" s="673"/>
      <c r="AF31" s="673"/>
      <c r="AG31" s="673"/>
      <c r="AH31" s="673"/>
      <c r="AI31" s="673"/>
      <c r="AJ31" s="673"/>
      <c r="AK31" s="673"/>
      <c r="AL31" s="674"/>
      <c r="AM31" s="316" t="s">
        <v>186</v>
      </c>
      <c r="AN31" s="316" t="s">
        <v>118</v>
      </c>
      <c r="AO31" s="316" t="s">
        <v>119</v>
      </c>
      <c r="AP31" s="289"/>
      <c r="AQ31" s="311"/>
      <c r="AR31" s="311"/>
      <c r="AS31" s="311"/>
      <c r="AT31" s="311"/>
      <c r="AU31" s="311"/>
      <c r="AV31" s="311"/>
      <c r="AW31" s="311"/>
      <c r="AX31" s="311"/>
      <c r="AY31" s="311"/>
      <c r="AZ31" s="311"/>
      <c r="BA31" s="311"/>
      <c r="BB31" s="311"/>
      <c r="BC31" s="289"/>
      <c r="BD31" s="655" t="s">
        <v>125</v>
      </c>
      <c r="BE31" s="656"/>
      <c r="BF31" s="656"/>
      <c r="BG31" s="656"/>
      <c r="BH31" s="656"/>
      <c r="BI31" s="656"/>
      <c r="BJ31" s="657"/>
      <c r="BK31" s="317" t="s">
        <v>186</v>
      </c>
      <c r="BL31" s="317" t="s">
        <v>118</v>
      </c>
      <c r="BM31" s="317" t="s">
        <v>119</v>
      </c>
    </row>
    <row r="32" spans="1:65" s="280" customFormat="1" ht="8.1" customHeight="1" x14ac:dyDescent="0.15">
      <c r="A32" s="288"/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305"/>
      <c r="M32" s="288"/>
      <c r="N32" s="288"/>
      <c r="O32" s="288"/>
      <c r="P32" s="288"/>
      <c r="Q32" s="288"/>
      <c r="R32" s="289"/>
      <c r="S32" s="289"/>
      <c r="T32" s="288"/>
      <c r="U32" s="288"/>
      <c r="V32" s="288"/>
      <c r="W32" s="288"/>
      <c r="X32" s="288"/>
      <c r="Y32" s="288"/>
      <c r="Z32" s="288"/>
      <c r="AA32" s="288"/>
      <c r="AB32" s="291"/>
      <c r="AC32" s="288"/>
      <c r="AD32" s="646" t="str">
        <f>'[2]data kebutuhan ASN 2019'!B21</f>
        <v>Penadministrasi Persuratan</v>
      </c>
      <c r="AE32" s="647"/>
      <c r="AF32" s="647"/>
      <c r="AG32" s="647"/>
      <c r="AH32" s="647"/>
      <c r="AI32" s="647"/>
      <c r="AJ32" s="647"/>
      <c r="AK32" s="647"/>
      <c r="AL32" s="648"/>
      <c r="AM32" s="318">
        <v>2</v>
      </c>
      <c r="AN32" s="318">
        <v>2</v>
      </c>
      <c r="AO32" s="318">
        <v>0</v>
      </c>
      <c r="AP32" s="289"/>
      <c r="AQ32" s="311"/>
      <c r="AR32" s="311"/>
      <c r="AS32" s="311"/>
      <c r="AT32" s="311"/>
      <c r="AU32" s="311"/>
      <c r="AV32" s="311"/>
      <c r="AW32" s="311"/>
      <c r="AX32" s="311"/>
      <c r="AY32" s="311"/>
      <c r="AZ32" s="311"/>
      <c r="BA32" s="311"/>
      <c r="BB32" s="311"/>
      <c r="BC32" s="289"/>
      <c r="BD32" s="649" t="str">
        <f>'[2]data kebutuhan ASN 2019'!B13</f>
        <v>Analis Perencanaan, Evaluasi dan Pelaporan</v>
      </c>
      <c r="BE32" s="650"/>
      <c r="BF32" s="650"/>
      <c r="BG32" s="650"/>
      <c r="BH32" s="650"/>
      <c r="BI32" s="650"/>
      <c r="BJ32" s="651"/>
      <c r="BK32" s="319">
        <v>1</v>
      </c>
      <c r="BL32" s="319">
        <v>1</v>
      </c>
      <c r="BM32" s="319">
        <v>0</v>
      </c>
    </row>
    <row r="33" spans="1:67" s="280" customFormat="1" ht="17.25" customHeight="1" x14ac:dyDescent="0.15">
      <c r="A33" s="288"/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305"/>
      <c r="M33" s="288"/>
      <c r="N33" s="288"/>
      <c r="O33" s="288"/>
      <c r="P33" s="288"/>
      <c r="Q33" s="288"/>
      <c r="R33" s="288"/>
      <c r="S33" s="288"/>
      <c r="T33" s="288"/>
      <c r="U33" s="288"/>
      <c r="V33" s="288"/>
      <c r="W33" s="288"/>
      <c r="X33" s="288"/>
      <c r="Y33" s="288"/>
      <c r="Z33" s="288"/>
      <c r="AA33" s="288"/>
      <c r="AB33" s="291"/>
      <c r="AC33" s="309"/>
      <c r="AD33" s="309" t="str">
        <f>'[2]data kebutuhan ASN 2019'!B23</f>
        <v>Pengadministrasi Kepegawaian</v>
      </c>
      <c r="AE33" s="289"/>
      <c r="AF33" s="289"/>
      <c r="AG33" s="289"/>
      <c r="AH33" s="289"/>
      <c r="AI33" s="289"/>
      <c r="AJ33" s="289"/>
      <c r="AK33" s="289"/>
      <c r="AL33" s="289"/>
      <c r="AM33" s="318">
        <v>1</v>
      </c>
      <c r="AN33" s="318">
        <v>1</v>
      </c>
      <c r="AO33" s="318">
        <v>0</v>
      </c>
      <c r="AP33" s="290"/>
      <c r="AQ33" s="290"/>
      <c r="AR33" s="320"/>
      <c r="AS33" s="320"/>
      <c r="AT33" s="320"/>
      <c r="AU33" s="320"/>
      <c r="AV33" s="320"/>
      <c r="AW33" s="320"/>
      <c r="AX33" s="320"/>
      <c r="AY33" s="320"/>
      <c r="AZ33" s="320"/>
      <c r="BA33" s="288"/>
      <c r="BB33" s="290"/>
      <c r="BC33" s="290"/>
      <c r="BD33" s="309" t="str">
        <f>'[2]data kebutuhan ASN 2019'!B15</f>
        <v>Analis Ekonomi</v>
      </c>
      <c r="BE33" s="289"/>
      <c r="BF33" s="289"/>
      <c r="BG33" s="289"/>
      <c r="BH33" s="289"/>
      <c r="BI33" s="289"/>
      <c r="BJ33" s="321"/>
      <c r="BK33" s="318">
        <v>1</v>
      </c>
      <c r="BL33" s="318">
        <v>1</v>
      </c>
      <c r="BM33" s="318">
        <v>0</v>
      </c>
    </row>
    <row r="34" spans="1:67" s="280" customFormat="1" ht="8.1" customHeight="1" x14ac:dyDescent="0.15">
      <c r="A34" s="288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305"/>
      <c r="M34" s="288"/>
      <c r="N34" s="288"/>
      <c r="O34" s="288"/>
      <c r="P34" s="288"/>
      <c r="Q34" s="288"/>
      <c r="R34" s="288"/>
      <c r="S34" s="288"/>
      <c r="T34" s="288"/>
      <c r="U34" s="288"/>
      <c r="V34" s="288"/>
      <c r="W34" s="288"/>
      <c r="X34" s="288"/>
      <c r="Y34" s="288"/>
      <c r="Z34" s="288"/>
      <c r="AA34" s="288"/>
      <c r="AB34" s="291"/>
      <c r="AC34" s="289"/>
      <c r="AD34" s="309"/>
      <c r="AE34" s="289"/>
      <c r="AF34" s="289"/>
      <c r="AG34" s="289"/>
      <c r="AH34" s="289"/>
      <c r="AI34" s="289"/>
      <c r="AJ34" s="289"/>
      <c r="AK34" s="289"/>
      <c r="AL34" s="289"/>
      <c r="AM34" s="318"/>
      <c r="AN34" s="322"/>
      <c r="AO34" s="323"/>
      <c r="AP34" s="290"/>
      <c r="AQ34" s="290"/>
      <c r="AR34" s="320"/>
      <c r="AS34" s="320"/>
      <c r="AT34" s="320"/>
      <c r="AU34" s="320"/>
      <c r="AV34" s="320"/>
      <c r="AW34" s="320"/>
      <c r="AX34" s="320"/>
      <c r="AY34" s="320"/>
      <c r="AZ34" s="320"/>
      <c r="BA34" s="288"/>
      <c r="BB34" s="290"/>
      <c r="BC34" s="290"/>
      <c r="BD34" s="652" t="str">
        <f>'[2]data kebutuhan ASN 2019'!B14</f>
        <v>Penyusunan Rencana Kegitana dan Anggaran</v>
      </c>
      <c r="BE34" s="653"/>
      <c r="BF34" s="653"/>
      <c r="BG34" s="653"/>
      <c r="BH34" s="653"/>
      <c r="BI34" s="653"/>
      <c r="BJ34" s="654"/>
      <c r="BK34" s="318">
        <v>1</v>
      </c>
      <c r="BL34" s="318">
        <v>0</v>
      </c>
      <c r="BM34" s="318">
        <v>1</v>
      </c>
    </row>
    <row r="35" spans="1:67" s="280" customFormat="1" ht="8.1" customHeight="1" x14ac:dyDescent="0.15">
      <c r="A35" s="288"/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305"/>
      <c r="M35" s="288"/>
      <c r="N35" s="288"/>
      <c r="O35" s="288"/>
      <c r="P35" s="288"/>
      <c r="Q35" s="288"/>
      <c r="R35" s="288"/>
      <c r="S35" s="288"/>
      <c r="T35" s="288"/>
      <c r="U35" s="288"/>
      <c r="V35" s="288"/>
      <c r="W35" s="288"/>
      <c r="X35" s="288"/>
      <c r="Y35" s="288"/>
      <c r="Z35" s="288"/>
      <c r="AA35" s="288"/>
      <c r="AB35" s="291"/>
      <c r="AC35" s="288"/>
      <c r="AD35" s="324"/>
      <c r="AE35" s="325"/>
      <c r="AF35" s="294"/>
      <c r="AG35" s="294"/>
      <c r="AH35" s="294"/>
      <c r="AI35" s="294"/>
      <c r="AJ35" s="294"/>
      <c r="AK35" s="294"/>
      <c r="AL35" s="326"/>
      <c r="AM35" s="327"/>
      <c r="AN35" s="327"/>
      <c r="AO35" s="328"/>
      <c r="AP35" s="290"/>
      <c r="AQ35" s="290"/>
      <c r="AR35" s="289"/>
      <c r="AS35" s="289"/>
      <c r="AT35" s="289"/>
      <c r="AU35" s="289"/>
      <c r="AV35" s="289"/>
      <c r="AW35" s="289"/>
      <c r="AX35" s="289"/>
      <c r="AY35" s="289"/>
      <c r="AZ35" s="289"/>
      <c r="BA35" s="288"/>
      <c r="BB35" s="290"/>
      <c r="BC35" s="290"/>
      <c r="BD35" s="329" t="str">
        <f>'[2]data kebutuhan ASN 2019'!B17</f>
        <v>Pengadministrasi Keuangan</v>
      </c>
      <c r="BE35" s="294"/>
      <c r="BF35" s="294"/>
      <c r="BG35" s="294"/>
      <c r="BH35" s="294"/>
      <c r="BI35" s="294"/>
      <c r="BJ35" s="326"/>
      <c r="BK35" s="330">
        <v>2</v>
      </c>
      <c r="BL35" s="330">
        <v>2</v>
      </c>
      <c r="BM35" s="330">
        <v>0</v>
      </c>
    </row>
    <row r="36" spans="1:67" s="280" customFormat="1" ht="8.1" customHeight="1" x14ac:dyDescent="0.15">
      <c r="A36" s="288"/>
      <c r="B36" s="288"/>
      <c r="C36" s="288"/>
      <c r="D36" s="288"/>
      <c r="E36" s="288"/>
      <c r="F36" s="288"/>
      <c r="G36" s="288"/>
      <c r="H36" s="288"/>
      <c r="I36" s="288"/>
      <c r="J36" s="288"/>
      <c r="K36" s="288"/>
      <c r="L36" s="305"/>
      <c r="M36" s="288"/>
      <c r="N36" s="288"/>
      <c r="O36" s="288"/>
      <c r="P36" s="288"/>
      <c r="Q36" s="288"/>
      <c r="R36" s="288"/>
      <c r="S36" s="288"/>
      <c r="T36" s="288"/>
      <c r="U36" s="288"/>
      <c r="V36" s="288"/>
      <c r="W36" s="288"/>
      <c r="X36" s="288"/>
      <c r="Y36" s="288"/>
      <c r="Z36" s="288"/>
      <c r="AA36" s="288"/>
      <c r="AB36" s="291"/>
      <c r="AC36" s="293"/>
      <c r="AD36" s="325"/>
      <c r="AE36" s="325"/>
      <c r="AF36" s="294"/>
      <c r="AG36" s="294"/>
      <c r="AH36" s="294"/>
      <c r="AI36" s="294"/>
      <c r="AJ36" s="294"/>
      <c r="AK36" s="294"/>
      <c r="AL36" s="294"/>
      <c r="AM36" s="294"/>
      <c r="AN36" s="294"/>
      <c r="AO36" s="293"/>
      <c r="AP36" s="325"/>
      <c r="AQ36" s="325"/>
      <c r="AR36" s="294"/>
      <c r="AS36" s="294"/>
      <c r="AT36" s="289"/>
      <c r="AU36" s="289"/>
      <c r="AV36" s="289"/>
      <c r="AW36" s="289"/>
      <c r="AX36" s="289"/>
      <c r="AY36" s="289"/>
      <c r="AZ36" s="289"/>
      <c r="BA36" s="288"/>
      <c r="BB36" s="290"/>
      <c r="BC36" s="290"/>
      <c r="BD36" s="289"/>
      <c r="BE36" s="289"/>
      <c r="BF36" s="289"/>
      <c r="BG36" s="289"/>
      <c r="BH36" s="289"/>
      <c r="BI36" s="289"/>
      <c r="BJ36" s="289"/>
      <c r="BK36" s="289"/>
      <c r="BL36" s="289"/>
      <c r="BM36" s="288"/>
    </row>
    <row r="37" spans="1:67" s="280" customFormat="1" ht="8.1" customHeight="1" x14ac:dyDescent="0.15">
      <c r="A37" s="288"/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305"/>
      <c r="M37" s="288"/>
      <c r="N37" s="288"/>
      <c r="O37" s="288"/>
      <c r="P37" s="288"/>
      <c r="Q37" s="288"/>
      <c r="R37" s="288"/>
      <c r="S37" s="288"/>
      <c r="T37" s="288"/>
      <c r="U37" s="288"/>
      <c r="V37" s="288"/>
      <c r="W37" s="288"/>
      <c r="X37" s="288"/>
      <c r="Y37" s="288"/>
      <c r="Z37" s="288"/>
      <c r="AA37" s="288"/>
      <c r="AB37" s="288"/>
      <c r="AC37" s="296"/>
      <c r="AD37" s="331"/>
      <c r="AE37" s="290"/>
      <c r="AF37" s="289"/>
      <c r="AG37" s="289"/>
      <c r="AH37" s="289"/>
      <c r="AI37" s="332"/>
      <c r="AJ37" s="289"/>
      <c r="AK37" s="289"/>
      <c r="AL37" s="289"/>
      <c r="AM37" s="289"/>
      <c r="AN37" s="289"/>
      <c r="AO37" s="288"/>
      <c r="AP37" s="290"/>
      <c r="AQ37" s="290"/>
      <c r="AR37" s="289"/>
      <c r="AS37" s="289"/>
      <c r="AT37" s="333"/>
      <c r="AU37" s="295"/>
      <c r="AV37" s="295"/>
      <c r="AW37" s="295"/>
      <c r="AX37" s="295"/>
      <c r="AY37" s="295"/>
      <c r="AZ37" s="295"/>
      <c r="BA37" s="296"/>
      <c r="BB37" s="334"/>
      <c r="BC37" s="334"/>
      <c r="BD37" s="296"/>
      <c r="BE37" s="296"/>
      <c r="BF37" s="296"/>
      <c r="BG37" s="296"/>
      <c r="BH37" s="296"/>
      <c r="BI37" s="297"/>
      <c r="BJ37" s="288"/>
      <c r="BK37" s="288"/>
      <c r="BL37" s="288"/>
      <c r="BM37" s="288"/>
      <c r="BN37" s="335"/>
      <c r="BO37" s="311"/>
    </row>
    <row r="38" spans="1:67" s="280" customFormat="1" ht="8.1" customHeight="1" x14ac:dyDescent="0.15">
      <c r="A38" s="288"/>
      <c r="B38" s="311"/>
      <c r="C38" s="311"/>
      <c r="D38" s="311"/>
      <c r="E38" s="311"/>
      <c r="F38" s="311"/>
      <c r="G38" s="655" t="s">
        <v>187</v>
      </c>
      <c r="H38" s="656"/>
      <c r="I38" s="656"/>
      <c r="J38" s="656"/>
      <c r="K38" s="656"/>
      <c r="L38" s="656"/>
      <c r="M38" s="656"/>
      <c r="N38" s="656"/>
      <c r="O38" s="656"/>
      <c r="P38" s="657"/>
      <c r="Q38" s="311"/>
      <c r="R38" s="311"/>
      <c r="S38" s="311"/>
      <c r="T38" s="311"/>
      <c r="U38" s="311"/>
      <c r="V38" s="311"/>
      <c r="W38" s="311"/>
      <c r="X38" s="336"/>
      <c r="Y38" s="658" t="s">
        <v>127</v>
      </c>
      <c r="Z38" s="659"/>
      <c r="AA38" s="659"/>
      <c r="AB38" s="659"/>
      <c r="AC38" s="659"/>
      <c r="AD38" s="659"/>
      <c r="AE38" s="659"/>
      <c r="AF38" s="659"/>
      <c r="AG38" s="659"/>
      <c r="AH38" s="659"/>
      <c r="AI38" s="659"/>
      <c r="AJ38" s="660"/>
      <c r="AK38" s="336"/>
      <c r="AL38" s="336"/>
      <c r="AM38" s="336"/>
      <c r="AN38" s="661" t="s">
        <v>104</v>
      </c>
      <c r="AO38" s="662"/>
      <c r="AP38" s="662"/>
      <c r="AQ38" s="662"/>
      <c r="AR38" s="662"/>
      <c r="AS38" s="662"/>
      <c r="AT38" s="662"/>
      <c r="AU38" s="662"/>
      <c r="AV38" s="662"/>
      <c r="AW38" s="662"/>
      <c r="AX38" s="662"/>
      <c r="AY38" s="663"/>
      <c r="AZ38" s="336"/>
      <c r="BA38" s="336"/>
      <c r="BB38" s="336"/>
      <c r="BC38" s="290"/>
      <c r="BD38" s="658" t="s">
        <v>188</v>
      </c>
      <c r="BE38" s="659"/>
      <c r="BF38" s="659"/>
      <c r="BG38" s="659"/>
      <c r="BH38" s="659"/>
      <c r="BI38" s="659"/>
      <c r="BJ38" s="659"/>
      <c r="BK38" s="659"/>
      <c r="BL38" s="659"/>
      <c r="BM38" s="660"/>
      <c r="BN38" s="337"/>
      <c r="BO38" s="336"/>
    </row>
    <row r="39" spans="1:67" s="280" customFormat="1" ht="8.1" customHeight="1" x14ac:dyDescent="0.15">
      <c r="A39" s="288"/>
      <c r="B39" s="311"/>
      <c r="C39" s="311"/>
      <c r="D39" s="311"/>
      <c r="E39" s="311"/>
      <c r="F39" s="311"/>
      <c r="G39" s="655" t="s">
        <v>189</v>
      </c>
      <c r="H39" s="656"/>
      <c r="I39" s="656"/>
      <c r="J39" s="656"/>
      <c r="K39" s="656"/>
      <c r="L39" s="656"/>
      <c r="M39" s="656"/>
      <c r="N39" s="338" t="s">
        <v>186</v>
      </c>
      <c r="O39" s="339" t="s">
        <v>118</v>
      </c>
      <c r="P39" s="339" t="s">
        <v>119</v>
      </c>
      <c r="Q39" s="311"/>
      <c r="R39" s="311"/>
      <c r="S39" s="311"/>
      <c r="T39" s="311"/>
      <c r="U39" s="311"/>
      <c r="V39" s="311"/>
      <c r="W39" s="311"/>
      <c r="X39" s="336"/>
      <c r="Y39" s="679" t="s">
        <v>102</v>
      </c>
      <c r="Z39" s="680"/>
      <c r="AA39" s="680"/>
      <c r="AB39" s="680"/>
      <c r="AC39" s="680"/>
      <c r="AD39" s="680"/>
      <c r="AE39" s="680"/>
      <c r="AF39" s="680"/>
      <c r="AG39" s="680"/>
      <c r="AH39" s="680"/>
      <c r="AI39" s="680"/>
      <c r="AJ39" s="681"/>
      <c r="AK39" s="336"/>
      <c r="AL39" s="336"/>
      <c r="AM39" s="336"/>
      <c r="AN39" s="688" t="s">
        <v>190</v>
      </c>
      <c r="AO39" s="689"/>
      <c r="AP39" s="689"/>
      <c r="AQ39" s="689"/>
      <c r="AR39" s="689"/>
      <c r="AS39" s="689"/>
      <c r="AT39" s="689"/>
      <c r="AU39" s="689"/>
      <c r="AV39" s="689"/>
      <c r="AW39" s="689"/>
      <c r="AX39" s="689"/>
      <c r="AY39" s="690"/>
      <c r="AZ39" s="336"/>
      <c r="BA39" s="336"/>
      <c r="BB39" s="336"/>
      <c r="BC39" s="290"/>
      <c r="BD39" s="688" t="s">
        <v>191</v>
      </c>
      <c r="BE39" s="689"/>
      <c r="BF39" s="689"/>
      <c r="BG39" s="689"/>
      <c r="BH39" s="689"/>
      <c r="BI39" s="689"/>
      <c r="BJ39" s="689"/>
      <c r="BK39" s="689"/>
      <c r="BL39" s="689"/>
      <c r="BM39" s="690"/>
      <c r="BN39" s="335"/>
      <c r="BO39" s="311"/>
    </row>
    <row r="40" spans="1:67" s="280" customFormat="1" ht="8.1" customHeight="1" x14ac:dyDescent="0.15">
      <c r="A40" s="288"/>
      <c r="B40" s="311"/>
      <c r="C40" s="311"/>
      <c r="D40" s="311"/>
      <c r="E40" s="311"/>
      <c r="F40" s="311"/>
      <c r="G40" s="339"/>
      <c r="H40" s="339"/>
      <c r="I40" s="339" t="s">
        <v>192</v>
      </c>
      <c r="J40" s="339"/>
      <c r="K40" s="339"/>
      <c r="L40" s="339"/>
      <c r="M40" s="339"/>
      <c r="N40" s="339"/>
      <c r="O40" s="339"/>
      <c r="P40" s="339"/>
      <c r="Q40" s="311"/>
      <c r="R40" s="311"/>
      <c r="S40" s="311"/>
      <c r="T40" s="311"/>
      <c r="U40" s="311"/>
      <c r="V40" s="311"/>
      <c r="W40" s="311"/>
      <c r="X40" s="336"/>
      <c r="Y40" s="669" t="s">
        <v>193</v>
      </c>
      <c r="Z40" s="670"/>
      <c r="AA40" s="670"/>
      <c r="AB40" s="670"/>
      <c r="AC40" s="670"/>
      <c r="AD40" s="670"/>
      <c r="AE40" s="670"/>
      <c r="AF40" s="670"/>
      <c r="AG40" s="670"/>
      <c r="AH40" s="670"/>
      <c r="AI40" s="670"/>
      <c r="AJ40" s="671"/>
      <c r="AK40" s="336"/>
      <c r="AL40" s="336"/>
      <c r="AM40" s="340"/>
      <c r="AN40" s="691" t="s">
        <v>194</v>
      </c>
      <c r="AO40" s="677"/>
      <c r="AP40" s="677"/>
      <c r="AQ40" s="677"/>
      <c r="AR40" s="677"/>
      <c r="AS40" s="677"/>
      <c r="AT40" s="677"/>
      <c r="AU40" s="677"/>
      <c r="AV40" s="677"/>
      <c r="AW40" s="677"/>
      <c r="AX40" s="677"/>
      <c r="AY40" s="692"/>
      <c r="AZ40" s="336"/>
      <c r="BA40" s="336"/>
      <c r="BB40" s="336"/>
      <c r="BC40" s="290"/>
      <c r="BD40" s="669" t="s">
        <v>195</v>
      </c>
      <c r="BE40" s="670"/>
      <c r="BF40" s="670"/>
      <c r="BG40" s="670"/>
      <c r="BH40" s="670"/>
      <c r="BI40" s="670"/>
      <c r="BJ40" s="670"/>
      <c r="BK40" s="670"/>
      <c r="BL40" s="670"/>
      <c r="BM40" s="671"/>
      <c r="BN40" s="335"/>
      <c r="BO40" s="311"/>
    </row>
    <row r="41" spans="1:67" s="280" customFormat="1" ht="8.1" customHeight="1" x14ac:dyDescent="0.15">
      <c r="A41" s="288"/>
      <c r="B41" s="311"/>
      <c r="C41" s="311"/>
      <c r="D41" s="311"/>
      <c r="E41" s="311"/>
      <c r="F41" s="311"/>
      <c r="G41" s="339"/>
      <c r="H41" s="339"/>
      <c r="I41" s="339"/>
      <c r="J41" s="339"/>
      <c r="K41" s="339"/>
      <c r="L41" s="339"/>
      <c r="M41" s="339"/>
      <c r="N41" s="339"/>
      <c r="O41" s="339"/>
      <c r="P41" s="339"/>
      <c r="Q41" s="311"/>
      <c r="R41" s="311"/>
      <c r="S41" s="311"/>
      <c r="T41" s="311"/>
      <c r="U41" s="311"/>
      <c r="V41" s="311"/>
      <c r="W41" s="311"/>
      <c r="X41" s="336"/>
      <c r="Y41" s="314"/>
      <c r="Z41" s="314"/>
      <c r="AA41" s="314"/>
      <c r="AB41" s="314"/>
      <c r="AC41" s="314"/>
      <c r="AD41" s="341"/>
      <c r="AE41" s="314"/>
      <c r="AF41" s="314"/>
      <c r="AG41" s="314"/>
      <c r="AH41" s="314"/>
      <c r="AI41" s="314"/>
      <c r="AJ41" s="314"/>
      <c r="AK41" s="336"/>
      <c r="AL41" s="336"/>
      <c r="AM41" s="337"/>
      <c r="AN41" s="342"/>
      <c r="AO41" s="342"/>
      <c r="AP41" s="342"/>
      <c r="AQ41" s="342"/>
      <c r="AR41" s="342"/>
      <c r="AS41" s="342"/>
      <c r="AT41" s="343"/>
      <c r="AU41" s="342"/>
      <c r="AV41" s="342"/>
      <c r="AW41" s="342"/>
      <c r="AX41" s="342"/>
      <c r="AY41" s="344"/>
      <c r="AZ41" s="336"/>
      <c r="BA41" s="336"/>
      <c r="BB41" s="336"/>
      <c r="BC41" s="290"/>
      <c r="BD41" s="314"/>
      <c r="BE41" s="314"/>
      <c r="BF41" s="314"/>
      <c r="BG41" s="314"/>
      <c r="BH41" s="314"/>
      <c r="BI41" s="341"/>
      <c r="BJ41" s="314"/>
      <c r="BK41" s="314"/>
      <c r="BL41" s="314"/>
      <c r="BM41" s="345"/>
      <c r="BN41" s="311"/>
      <c r="BO41" s="311"/>
    </row>
    <row r="42" spans="1:67" s="280" customFormat="1" ht="8.1" customHeight="1" x14ac:dyDescent="0.15">
      <c r="A42" s="288"/>
      <c r="B42" s="311"/>
      <c r="C42" s="311"/>
      <c r="D42" s="311"/>
      <c r="E42" s="311"/>
      <c r="F42" s="311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11"/>
      <c r="R42" s="311"/>
      <c r="S42" s="311"/>
      <c r="T42" s="311"/>
      <c r="U42" s="311"/>
      <c r="V42" s="311"/>
      <c r="W42" s="311"/>
      <c r="X42" s="336"/>
      <c r="Y42" s="314"/>
      <c r="Z42" s="314"/>
      <c r="AA42" s="314"/>
      <c r="AB42" s="314"/>
      <c r="AC42" s="314"/>
      <c r="AD42" s="346"/>
      <c r="AE42" s="314"/>
      <c r="AF42" s="314"/>
      <c r="AG42" s="314"/>
      <c r="AH42" s="314"/>
      <c r="AI42" s="314"/>
      <c r="AJ42" s="314"/>
      <c r="AK42" s="336"/>
      <c r="AL42" s="336"/>
      <c r="AM42" s="337"/>
      <c r="AN42" s="347"/>
      <c r="AO42" s="348"/>
      <c r="AP42" s="348"/>
      <c r="AQ42" s="348"/>
      <c r="AR42" s="348"/>
      <c r="AS42" s="348"/>
      <c r="AT42" s="349" t="s">
        <v>196</v>
      </c>
      <c r="AU42" s="348"/>
      <c r="AV42" s="350"/>
      <c r="AW42" s="351" t="s">
        <v>186</v>
      </c>
      <c r="AX42" s="351" t="s">
        <v>118</v>
      </c>
      <c r="AY42" s="351" t="s">
        <v>119</v>
      </c>
      <c r="AZ42" s="336"/>
      <c r="BA42" s="336"/>
      <c r="BB42" s="336"/>
      <c r="BC42" s="290"/>
      <c r="BD42" s="314"/>
      <c r="BE42" s="314"/>
      <c r="BF42" s="314"/>
      <c r="BG42" s="314"/>
      <c r="BH42" s="314"/>
      <c r="BI42" s="346"/>
      <c r="BJ42" s="314"/>
      <c r="BK42" s="314"/>
      <c r="BL42" s="314"/>
      <c r="BM42" s="314"/>
      <c r="BN42" s="311"/>
      <c r="BO42" s="311"/>
    </row>
    <row r="43" spans="1:67" s="280" customFormat="1" ht="8.1" customHeight="1" x14ac:dyDescent="0.15">
      <c r="A43" s="288"/>
      <c r="B43" s="311"/>
      <c r="C43" s="311"/>
      <c r="D43" s="311"/>
      <c r="E43" s="311"/>
      <c r="F43" s="311"/>
      <c r="G43" s="339"/>
      <c r="H43" s="339"/>
      <c r="I43" s="339"/>
      <c r="J43" s="339"/>
      <c r="K43" s="339"/>
      <c r="L43" s="339"/>
      <c r="M43" s="339"/>
      <c r="N43" s="339"/>
      <c r="O43" s="339"/>
      <c r="P43" s="339"/>
      <c r="Q43" s="311"/>
      <c r="R43" s="311"/>
      <c r="S43" s="311"/>
      <c r="T43" s="311"/>
      <c r="U43" s="311"/>
      <c r="V43" s="311"/>
      <c r="W43" s="311"/>
      <c r="X43" s="336"/>
      <c r="Y43" s="314"/>
      <c r="Z43" s="314"/>
      <c r="AA43" s="314"/>
      <c r="AB43" s="314"/>
      <c r="AC43" s="314"/>
      <c r="AD43" s="346"/>
      <c r="AE43" s="314"/>
      <c r="AF43" s="314"/>
      <c r="AG43" s="314"/>
      <c r="AH43" s="314"/>
      <c r="AI43" s="314"/>
      <c r="AJ43" s="314"/>
      <c r="AK43" s="336"/>
      <c r="AL43" s="336"/>
      <c r="AM43" s="337"/>
      <c r="AN43" s="347"/>
      <c r="AO43" s="348" t="s">
        <v>145</v>
      </c>
      <c r="AP43" s="348"/>
      <c r="AQ43" s="348" t="s">
        <v>197</v>
      </c>
      <c r="AR43" s="348"/>
      <c r="AS43" s="348"/>
      <c r="AT43" s="348"/>
      <c r="AU43" s="348"/>
      <c r="AV43" s="350"/>
      <c r="AW43" s="351">
        <v>2</v>
      </c>
      <c r="AX43" s="351">
        <v>0</v>
      </c>
      <c r="AY43" s="351">
        <v>2</v>
      </c>
      <c r="AZ43" s="336"/>
      <c r="BA43" s="336"/>
      <c r="BB43" s="336"/>
      <c r="BC43" s="290"/>
      <c r="BD43" s="314"/>
      <c r="BE43" s="314"/>
      <c r="BF43" s="314"/>
      <c r="BG43" s="314"/>
      <c r="BH43" s="314"/>
      <c r="BI43" s="346"/>
      <c r="BJ43" s="314"/>
      <c r="BK43" s="314"/>
      <c r="BL43" s="314"/>
      <c r="BM43" s="314"/>
      <c r="BN43" s="311"/>
      <c r="BO43" s="311"/>
    </row>
    <row r="44" spans="1:67" s="280" customFormat="1" ht="8.1" customHeight="1" x14ac:dyDescent="0.15">
      <c r="A44" s="288"/>
      <c r="B44" s="311"/>
      <c r="C44" s="311"/>
      <c r="D44" s="311"/>
      <c r="E44" s="311"/>
      <c r="F44" s="311"/>
      <c r="G44" s="339"/>
      <c r="H44" s="339"/>
      <c r="I44" s="339"/>
      <c r="J44" s="339"/>
      <c r="K44" s="339"/>
      <c r="L44" s="339"/>
      <c r="M44" s="339"/>
      <c r="N44" s="339"/>
      <c r="O44" s="339"/>
      <c r="P44" s="339"/>
      <c r="Q44" s="311"/>
      <c r="R44" s="311"/>
      <c r="S44" s="311"/>
      <c r="T44" s="311"/>
      <c r="U44" s="311"/>
      <c r="V44" s="311"/>
      <c r="W44" s="311"/>
      <c r="X44" s="336"/>
      <c r="Y44" s="314"/>
      <c r="Z44" s="314"/>
      <c r="AA44" s="314"/>
      <c r="AB44" s="314"/>
      <c r="AC44" s="314"/>
      <c r="AD44" s="346"/>
      <c r="AE44" s="314"/>
      <c r="AF44" s="314"/>
      <c r="AG44" s="314"/>
      <c r="AH44" s="314"/>
      <c r="AI44" s="314"/>
      <c r="AJ44" s="314"/>
      <c r="AK44" s="336"/>
      <c r="AL44" s="336"/>
      <c r="AM44" s="337"/>
      <c r="AN44" s="336"/>
      <c r="AO44" s="336"/>
      <c r="AP44" s="336"/>
      <c r="AQ44" s="290"/>
      <c r="AR44" s="314"/>
      <c r="AS44" s="314"/>
      <c r="AT44" s="314"/>
      <c r="AU44" s="314"/>
      <c r="AV44" s="314"/>
      <c r="AW44" s="345"/>
      <c r="AX44" s="314"/>
      <c r="AY44" s="314"/>
      <c r="AZ44" s="314"/>
      <c r="BA44" s="314"/>
      <c r="BB44" s="311"/>
      <c r="BC44" s="311"/>
      <c r="BI44" s="283"/>
    </row>
    <row r="45" spans="1:67" s="280" customFormat="1" ht="8.1" customHeight="1" x14ac:dyDescent="0.15">
      <c r="A45" s="288"/>
      <c r="B45" s="311"/>
      <c r="C45" s="311"/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1"/>
      <c r="T45" s="311"/>
      <c r="U45" s="311"/>
      <c r="V45" s="311"/>
      <c r="W45" s="311"/>
      <c r="X45" s="336"/>
      <c r="Y45" s="314"/>
      <c r="Z45" s="314"/>
      <c r="AA45" s="314"/>
      <c r="AB45" s="314"/>
      <c r="AC45" s="314"/>
      <c r="AD45" s="346"/>
      <c r="AE45" s="314"/>
      <c r="AF45" s="314"/>
      <c r="AG45" s="314"/>
      <c r="AH45" s="314"/>
      <c r="AI45" s="314"/>
      <c r="AJ45" s="314"/>
      <c r="AK45" s="336"/>
      <c r="AL45" s="336"/>
      <c r="AM45" s="337"/>
      <c r="AN45" s="336"/>
      <c r="AO45" s="336"/>
      <c r="AP45" s="336"/>
      <c r="AQ45" s="290"/>
      <c r="AR45" s="314"/>
      <c r="AS45" s="314"/>
      <c r="AT45" s="314"/>
      <c r="AU45" s="314"/>
      <c r="AV45" s="314"/>
      <c r="AW45" s="314"/>
      <c r="AX45" s="314"/>
      <c r="AY45" s="314"/>
      <c r="AZ45" s="314"/>
      <c r="BA45" s="314"/>
      <c r="BB45" s="311"/>
      <c r="BC45" s="311"/>
      <c r="BI45" s="283"/>
    </row>
    <row r="46" spans="1:67" s="280" customFormat="1" ht="8.1" customHeight="1" x14ac:dyDescent="0.15">
      <c r="A46" s="288"/>
      <c r="B46" s="311"/>
      <c r="C46" s="311"/>
      <c r="D46" s="311"/>
      <c r="E46" s="311"/>
      <c r="F46" s="311"/>
      <c r="G46" s="311"/>
      <c r="H46" s="311"/>
      <c r="I46" s="314"/>
      <c r="J46" s="314"/>
      <c r="K46" s="314"/>
      <c r="L46" s="314"/>
      <c r="M46" s="314"/>
      <c r="N46" s="314"/>
      <c r="O46" s="311"/>
      <c r="P46" s="311"/>
      <c r="Q46" s="311"/>
      <c r="R46" s="311"/>
      <c r="S46" s="311"/>
      <c r="T46" s="311"/>
      <c r="U46" s="311"/>
      <c r="V46" s="311"/>
      <c r="W46" s="311"/>
      <c r="X46" s="352"/>
      <c r="Y46" s="353"/>
      <c r="Z46" s="353"/>
      <c r="AA46" s="353"/>
      <c r="AB46" s="353"/>
      <c r="AC46" s="353"/>
      <c r="AD46" s="353"/>
      <c r="AE46" s="354"/>
      <c r="AF46" s="314"/>
      <c r="AG46" s="314"/>
      <c r="AH46" s="314"/>
      <c r="AI46" s="314"/>
      <c r="AJ46" s="314"/>
      <c r="AK46" s="336"/>
      <c r="AL46" s="336"/>
      <c r="AM46" s="337"/>
      <c r="AN46" s="342"/>
      <c r="AO46" s="342"/>
      <c r="AP46" s="342"/>
      <c r="AQ46" s="342"/>
      <c r="AR46" s="342"/>
      <c r="AS46" s="342"/>
      <c r="AT46" s="342"/>
      <c r="AU46" s="342"/>
      <c r="AV46" s="342"/>
      <c r="AW46" s="342"/>
      <c r="AX46" s="342"/>
      <c r="AY46" s="342"/>
      <c r="AZ46" s="336"/>
      <c r="BA46" s="336"/>
      <c r="BB46" s="336"/>
      <c r="BC46" s="325"/>
      <c r="BD46" s="355"/>
      <c r="BE46" s="355"/>
      <c r="BF46" s="355"/>
      <c r="BG46" s="355"/>
      <c r="BH46" s="355"/>
      <c r="BI46" s="356"/>
      <c r="BJ46" s="311"/>
      <c r="BK46" s="311"/>
      <c r="BL46" s="311"/>
      <c r="BM46" s="311"/>
      <c r="BN46" s="288"/>
      <c r="BO46" s="288"/>
    </row>
    <row r="47" spans="1:67" s="280" customFormat="1" ht="8.1" customHeight="1" x14ac:dyDescent="0.15">
      <c r="A47" s="288"/>
      <c r="B47" s="288"/>
      <c r="C47" s="288"/>
      <c r="D47" s="288"/>
      <c r="E47" s="288"/>
      <c r="F47" s="288"/>
      <c r="G47" s="288"/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98"/>
      <c r="Y47" s="288"/>
      <c r="Z47" s="288"/>
      <c r="AA47" s="288"/>
      <c r="AB47" s="288"/>
      <c r="AC47" s="288"/>
      <c r="AD47" s="288"/>
      <c r="AE47" s="293"/>
      <c r="AF47" s="288"/>
      <c r="AG47" s="288"/>
      <c r="AH47" s="288"/>
      <c r="AI47" s="288"/>
      <c r="AJ47" s="288"/>
      <c r="AK47" s="288"/>
      <c r="AL47" s="288"/>
      <c r="AM47" s="305"/>
      <c r="AN47" s="288"/>
      <c r="AO47" s="288"/>
      <c r="AP47" s="288"/>
      <c r="AQ47" s="288"/>
      <c r="AR47" s="288"/>
      <c r="AS47" s="288"/>
      <c r="AT47" s="293"/>
      <c r="AU47" s="288"/>
      <c r="AV47" s="288"/>
      <c r="AW47" s="288"/>
      <c r="AX47" s="288"/>
      <c r="AY47" s="293"/>
      <c r="AZ47" s="288"/>
      <c r="BA47" s="288"/>
      <c r="BB47" s="288"/>
      <c r="BC47" s="357"/>
      <c r="BD47" s="288"/>
      <c r="BE47" s="288"/>
      <c r="BF47" s="288"/>
      <c r="BG47" s="288"/>
      <c r="BH47" s="288"/>
      <c r="BI47" s="288"/>
      <c r="BJ47" s="293"/>
      <c r="BK47" s="288"/>
      <c r="BL47" s="288"/>
      <c r="BM47" s="293"/>
      <c r="BN47" s="311"/>
      <c r="BO47" s="311"/>
    </row>
    <row r="48" spans="1:67" s="280" customFormat="1" ht="8.1" customHeight="1" x14ac:dyDescent="0.15">
      <c r="A48" s="358"/>
      <c r="B48" s="336"/>
      <c r="C48" s="336"/>
      <c r="D48" s="336"/>
      <c r="E48" s="336"/>
      <c r="F48" s="336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6"/>
      <c r="S48" s="336"/>
      <c r="T48" s="336"/>
      <c r="U48" s="336"/>
      <c r="V48" s="336"/>
      <c r="W48" s="336"/>
      <c r="X48" s="359"/>
      <c r="Y48" s="675" t="s">
        <v>198</v>
      </c>
      <c r="Z48" s="676"/>
      <c r="AA48" s="676"/>
      <c r="AB48" s="676"/>
      <c r="AC48" s="676"/>
      <c r="AD48" s="676"/>
      <c r="AE48" s="677"/>
      <c r="AF48" s="676"/>
      <c r="AG48" s="676"/>
      <c r="AH48" s="676"/>
      <c r="AI48" s="676"/>
      <c r="AJ48" s="678"/>
      <c r="AK48" s="336"/>
      <c r="AL48" s="336"/>
      <c r="AM48" s="359"/>
      <c r="AN48" s="675" t="s">
        <v>199</v>
      </c>
      <c r="AO48" s="676"/>
      <c r="AP48" s="676"/>
      <c r="AQ48" s="676"/>
      <c r="AR48" s="676"/>
      <c r="AS48" s="676"/>
      <c r="AT48" s="676"/>
      <c r="AU48" s="676"/>
      <c r="AV48" s="676"/>
      <c r="AW48" s="676"/>
      <c r="AX48" s="676"/>
      <c r="AY48" s="678"/>
      <c r="AZ48" s="336"/>
      <c r="BA48" s="336"/>
      <c r="BB48" s="336"/>
      <c r="BC48" s="360"/>
      <c r="BD48" s="655" t="s">
        <v>200</v>
      </c>
      <c r="BE48" s="656"/>
      <c r="BF48" s="656"/>
      <c r="BG48" s="656"/>
      <c r="BH48" s="656"/>
      <c r="BI48" s="656"/>
      <c r="BJ48" s="656"/>
      <c r="BK48" s="656"/>
      <c r="BL48" s="656"/>
      <c r="BM48" s="657"/>
      <c r="BN48" s="335"/>
      <c r="BO48" s="311"/>
    </row>
    <row r="49" spans="1:67" s="280" customFormat="1" ht="8.1" customHeight="1" x14ac:dyDescent="0.15">
      <c r="A49" s="358"/>
      <c r="B49" s="336"/>
      <c r="C49" s="336"/>
      <c r="D49" s="336"/>
      <c r="E49" s="336"/>
      <c r="F49" s="336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40"/>
      <c r="Y49" s="679"/>
      <c r="Z49" s="680"/>
      <c r="AA49" s="680"/>
      <c r="AB49" s="680"/>
      <c r="AC49" s="680"/>
      <c r="AD49" s="680"/>
      <c r="AE49" s="680"/>
      <c r="AF49" s="680"/>
      <c r="AG49" s="680"/>
      <c r="AH49" s="680"/>
      <c r="AI49" s="680"/>
      <c r="AJ49" s="681"/>
      <c r="AK49" s="336"/>
      <c r="AL49" s="336"/>
      <c r="AM49" s="340"/>
      <c r="AN49" s="361"/>
      <c r="AO49" s="362"/>
      <c r="AP49" s="362"/>
      <c r="AQ49" s="362"/>
      <c r="AR49" s="362"/>
      <c r="AS49" s="362"/>
      <c r="AT49" s="362"/>
      <c r="AU49" s="362"/>
      <c r="AV49" s="362"/>
      <c r="AW49" s="362"/>
      <c r="AX49" s="362"/>
      <c r="AY49" s="363"/>
      <c r="AZ49" s="336"/>
      <c r="BA49" s="336"/>
      <c r="BB49" s="336"/>
      <c r="BC49" s="364"/>
      <c r="BD49" s="655" t="s">
        <v>201</v>
      </c>
      <c r="BE49" s="656"/>
      <c r="BF49" s="656"/>
      <c r="BG49" s="656"/>
      <c r="BH49" s="656"/>
      <c r="BI49" s="656"/>
      <c r="BJ49" s="656"/>
      <c r="BK49" s="656"/>
      <c r="BL49" s="656"/>
      <c r="BM49" s="657"/>
      <c r="BN49" s="365"/>
      <c r="BO49" s="358"/>
    </row>
    <row r="50" spans="1:67" s="280" customFormat="1" ht="8.1" customHeight="1" x14ac:dyDescent="0.15">
      <c r="A50" s="358"/>
      <c r="B50" s="311"/>
      <c r="C50" s="311"/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35"/>
      <c r="Y50" s="682"/>
      <c r="Z50" s="683"/>
      <c r="AA50" s="683"/>
      <c r="AB50" s="683"/>
      <c r="AC50" s="683"/>
      <c r="AD50" s="683"/>
      <c r="AE50" s="683"/>
      <c r="AF50" s="683"/>
      <c r="AG50" s="683"/>
      <c r="AH50" s="683"/>
      <c r="AI50" s="683"/>
      <c r="AJ50" s="684"/>
      <c r="AK50" s="311"/>
      <c r="AL50" s="311"/>
      <c r="AM50" s="335"/>
      <c r="AN50" s="366"/>
      <c r="AO50" s="367"/>
      <c r="AP50" s="367"/>
      <c r="AQ50" s="367"/>
      <c r="AR50" s="367"/>
      <c r="AS50" s="367"/>
      <c r="AT50" s="367"/>
      <c r="AU50" s="367"/>
      <c r="AV50" s="367"/>
      <c r="AW50" s="367"/>
      <c r="AX50" s="367"/>
      <c r="AY50" s="338"/>
      <c r="AZ50" s="311"/>
      <c r="BA50" s="311"/>
      <c r="BB50" s="311"/>
      <c r="BC50" s="368"/>
      <c r="BD50" s="685" t="s">
        <v>202</v>
      </c>
      <c r="BE50" s="686"/>
      <c r="BF50" s="686"/>
      <c r="BG50" s="686"/>
      <c r="BH50" s="686"/>
      <c r="BI50" s="686"/>
      <c r="BJ50" s="686"/>
      <c r="BK50" s="686"/>
      <c r="BL50" s="686"/>
      <c r="BM50" s="687"/>
      <c r="BN50" s="365"/>
      <c r="BO50" s="358"/>
    </row>
    <row r="51" spans="1:67" s="280" customFormat="1" ht="8.1" customHeight="1" x14ac:dyDescent="0.15">
      <c r="A51" s="358"/>
      <c r="B51" s="311"/>
      <c r="C51" s="311"/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35"/>
      <c r="Y51" s="311"/>
      <c r="Z51" s="311"/>
      <c r="AA51" s="311"/>
      <c r="AB51" s="311"/>
      <c r="AC51" s="311"/>
      <c r="AD51" s="311"/>
      <c r="AE51" s="366"/>
      <c r="AF51" s="311"/>
      <c r="AG51" s="311"/>
      <c r="AH51" s="311"/>
      <c r="AI51" s="311"/>
      <c r="AJ51" s="311"/>
      <c r="AK51" s="311"/>
      <c r="AL51" s="311"/>
      <c r="AM51" s="335"/>
      <c r="AN51" s="311"/>
      <c r="AO51" s="311"/>
      <c r="AP51" s="311"/>
      <c r="AQ51" s="311"/>
      <c r="AR51" s="311"/>
      <c r="AS51" s="338"/>
      <c r="AT51" s="369"/>
      <c r="AU51" s="311"/>
      <c r="AV51" s="311"/>
      <c r="AW51" s="311"/>
      <c r="AX51" s="311"/>
      <c r="AY51" s="367"/>
      <c r="AZ51" s="311"/>
      <c r="BA51" s="311"/>
      <c r="BB51" s="311"/>
      <c r="BC51" s="368"/>
      <c r="BD51" s="358"/>
      <c r="BE51" s="370"/>
      <c r="BF51" s="370"/>
      <c r="BG51" s="370"/>
      <c r="BH51" s="370"/>
      <c r="BI51" s="371"/>
      <c r="BJ51" s="370"/>
      <c r="BK51" s="370"/>
      <c r="BL51" s="370"/>
      <c r="BM51" s="372"/>
      <c r="BN51" s="370"/>
      <c r="BO51" s="358"/>
    </row>
    <row r="52" spans="1:67" s="280" customFormat="1" ht="8.1" customHeight="1" x14ac:dyDescent="0.15">
      <c r="A52" s="358"/>
      <c r="B52" s="311"/>
      <c r="C52" s="311"/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35"/>
      <c r="Y52" s="672" t="s">
        <v>125</v>
      </c>
      <c r="Z52" s="673"/>
      <c r="AA52" s="673"/>
      <c r="AB52" s="673"/>
      <c r="AC52" s="673"/>
      <c r="AD52" s="673"/>
      <c r="AE52" s="673"/>
      <c r="AF52" s="673"/>
      <c r="AG52" s="674"/>
      <c r="AH52" s="316" t="s">
        <v>186</v>
      </c>
      <c r="AI52" s="316" t="s">
        <v>118</v>
      </c>
      <c r="AJ52" s="316" t="s">
        <v>119</v>
      </c>
      <c r="AK52" s="311"/>
      <c r="AL52" s="311"/>
      <c r="AM52" s="335"/>
      <c r="AN52" s="672" t="s">
        <v>125</v>
      </c>
      <c r="AO52" s="673"/>
      <c r="AP52" s="673"/>
      <c r="AQ52" s="673"/>
      <c r="AR52" s="673"/>
      <c r="AS52" s="673"/>
      <c r="AT52" s="673"/>
      <c r="AU52" s="673"/>
      <c r="AV52" s="674"/>
      <c r="AW52" s="316" t="s">
        <v>186</v>
      </c>
      <c r="AX52" s="316" t="s">
        <v>118</v>
      </c>
      <c r="AY52" s="316" t="s">
        <v>119</v>
      </c>
      <c r="AZ52" s="311"/>
      <c r="BA52" s="311"/>
      <c r="BB52" s="311"/>
      <c r="BC52" s="368"/>
      <c r="BD52" s="685" t="s">
        <v>125</v>
      </c>
      <c r="BE52" s="686"/>
      <c r="BF52" s="686"/>
      <c r="BG52" s="686"/>
      <c r="BH52" s="686"/>
      <c r="BI52" s="686"/>
      <c r="BJ52" s="687"/>
      <c r="BK52" s="373" t="s">
        <v>186</v>
      </c>
      <c r="BL52" s="373" t="s">
        <v>118</v>
      </c>
      <c r="BM52" s="373" t="s">
        <v>119</v>
      </c>
      <c r="BN52" s="365"/>
      <c r="BO52" s="358"/>
    </row>
    <row r="53" spans="1:67" s="280" customFormat="1" ht="8.1" customHeight="1" x14ac:dyDescent="0.15">
      <c r="A53" s="358"/>
      <c r="B53" s="311"/>
      <c r="C53" s="311"/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35"/>
      <c r="Y53" s="646" t="str">
        <f>'[2]data kebutuhan ASN 2019'!B29</f>
        <v>Analis Kemitraan</v>
      </c>
      <c r="Z53" s="647"/>
      <c r="AA53" s="647"/>
      <c r="AB53" s="647"/>
      <c r="AC53" s="647"/>
      <c r="AD53" s="647"/>
      <c r="AE53" s="647"/>
      <c r="AF53" s="647"/>
      <c r="AG53" s="648"/>
      <c r="AH53" s="318">
        <v>1</v>
      </c>
      <c r="AI53" s="318">
        <v>1</v>
      </c>
      <c r="AJ53" s="318">
        <v>0</v>
      </c>
      <c r="AK53" s="311"/>
      <c r="AL53" s="311"/>
      <c r="AM53" s="335"/>
      <c r="AN53" s="646" t="str">
        <f>'[2]data kebutuhan ASN 2019'!B45</f>
        <v>Pengelola Distribusi dan Pemasaran</v>
      </c>
      <c r="AO53" s="647"/>
      <c r="AP53" s="647"/>
      <c r="AQ53" s="647"/>
      <c r="AR53" s="647"/>
      <c r="AS53" s="647"/>
      <c r="AT53" s="647"/>
      <c r="AU53" s="647"/>
      <c r="AV53" s="648"/>
      <c r="AW53" s="318">
        <v>1</v>
      </c>
      <c r="AX53" s="318">
        <v>1</v>
      </c>
      <c r="AY53" s="318">
        <v>0</v>
      </c>
      <c r="AZ53" s="311"/>
      <c r="BA53" s="311"/>
      <c r="BB53" s="311"/>
      <c r="BC53" s="368"/>
      <c r="BD53" s="365" t="str">
        <f>'[2]data kebutuhan ASN 2019'!B75</f>
        <v>Analis Penempatan Tenaga Kerja</v>
      </c>
      <c r="BE53" s="370"/>
      <c r="BF53" s="370"/>
      <c r="BG53" s="370"/>
      <c r="BH53" s="370"/>
      <c r="BI53" s="370"/>
      <c r="BJ53" s="370"/>
      <c r="BK53" s="374">
        <v>2</v>
      </c>
      <c r="BL53" s="374">
        <v>0</v>
      </c>
      <c r="BM53" s="375">
        <v>2</v>
      </c>
      <c r="BN53" s="365"/>
      <c r="BO53" s="358"/>
    </row>
    <row r="54" spans="1:67" s="280" customFormat="1" ht="8.1" customHeight="1" x14ac:dyDescent="0.15">
      <c r="A54" s="358"/>
      <c r="B54" s="311"/>
      <c r="C54" s="311"/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35"/>
      <c r="Y54" s="699" t="str">
        <f>'[2]data kebutuhan ASN 2019'!B30</f>
        <v>Analis Pengawasan Mutu Produk</v>
      </c>
      <c r="Z54" s="700"/>
      <c r="AA54" s="700"/>
      <c r="AB54" s="700"/>
      <c r="AC54" s="700"/>
      <c r="AD54" s="700"/>
      <c r="AE54" s="700"/>
      <c r="AF54" s="700"/>
      <c r="AG54" s="701"/>
      <c r="AH54" s="330">
        <v>1</v>
      </c>
      <c r="AI54" s="330">
        <v>0</v>
      </c>
      <c r="AJ54" s="376">
        <v>1</v>
      </c>
      <c r="AK54" s="311"/>
      <c r="AL54" s="311"/>
      <c r="AM54" s="335"/>
      <c r="AN54" s="699" t="str">
        <f>'[2]data kebutuhan ASN 2019'!B47</f>
        <v>Analis Perdagangan</v>
      </c>
      <c r="AO54" s="700"/>
      <c r="AP54" s="700"/>
      <c r="AQ54" s="700"/>
      <c r="AR54" s="700"/>
      <c r="AS54" s="700"/>
      <c r="AT54" s="700"/>
      <c r="AU54" s="700"/>
      <c r="AV54" s="701"/>
      <c r="AW54" s="330">
        <v>2</v>
      </c>
      <c r="AX54" s="330">
        <v>1</v>
      </c>
      <c r="AY54" s="330">
        <v>1</v>
      </c>
      <c r="AZ54" s="311"/>
      <c r="BA54" s="311"/>
      <c r="BB54" s="311"/>
      <c r="BC54" s="368"/>
      <c r="BD54" s="377"/>
      <c r="BE54" s="378"/>
      <c r="BF54" s="378"/>
      <c r="BG54" s="378"/>
      <c r="BH54" s="378"/>
      <c r="BI54" s="378"/>
      <c r="BJ54" s="378"/>
      <c r="BK54" s="379"/>
      <c r="BL54" s="379"/>
      <c r="BM54" s="379"/>
      <c r="BN54" s="305"/>
      <c r="BO54" s="288"/>
    </row>
    <row r="55" spans="1:67" s="280" customFormat="1" ht="17.25" customHeight="1" x14ac:dyDescent="0.15">
      <c r="A55" s="288"/>
      <c r="B55" s="358"/>
      <c r="C55" s="358"/>
      <c r="D55" s="358"/>
      <c r="E55" s="358"/>
      <c r="F55" s="358"/>
      <c r="G55" s="358"/>
      <c r="H55" s="358"/>
      <c r="I55" s="288"/>
      <c r="J55" s="288"/>
      <c r="K55" s="288"/>
      <c r="L55" s="288"/>
      <c r="M55" s="288"/>
      <c r="N55" s="288"/>
      <c r="O55" s="288"/>
      <c r="P55" s="288"/>
      <c r="Q55" s="288"/>
      <c r="R55" s="288"/>
      <c r="S55" s="288"/>
      <c r="T55" s="288"/>
      <c r="U55" s="288"/>
      <c r="V55" s="288"/>
      <c r="W55" s="288"/>
      <c r="X55" s="305"/>
      <c r="Y55" s="288"/>
      <c r="Z55" s="288"/>
      <c r="AA55" s="288"/>
      <c r="AB55" s="288"/>
      <c r="AC55" s="288"/>
      <c r="AD55" s="288"/>
      <c r="AE55" s="380"/>
      <c r="AF55" s="288"/>
      <c r="AG55" s="288"/>
      <c r="AH55" s="288"/>
      <c r="AI55" s="288"/>
      <c r="AJ55" s="288"/>
      <c r="AK55" s="288"/>
      <c r="AL55" s="288"/>
      <c r="AM55" s="305"/>
      <c r="AN55" s="288"/>
      <c r="AO55" s="288"/>
      <c r="AP55" s="288"/>
      <c r="AQ55" s="288"/>
      <c r="AR55" s="288"/>
      <c r="AS55" s="288"/>
      <c r="AT55" s="380"/>
      <c r="AU55" s="288"/>
      <c r="AV55" s="288"/>
      <c r="AW55" s="288"/>
      <c r="AX55" s="288"/>
      <c r="AY55" s="380"/>
      <c r="AZ55" s="288"/>
      <c r="BA55" s="288"/>
      <c r="BB55" s="288"/>
      <c r="BC55" s="381"/>
      <c r="BD55" s="288"/>
      <c r="BE55" s="288"/>
      <c r="BF55" s="288"/>
      <c r="BG55" s="288"/>
      <c r="BH55" s="288"/>
      <c r="BI55" s="380"/>
      <c r="BJ55" s="288"/>
      <c r="BK55" s="288"/>
      <c r="BL55" s="288"/>
      <c r="BM55" s="380"/>
      <c r="BN55" s="311"/>
      <c r="BO55" s="311"/>
    </row>
    <row r="56" spans="1:67" s="280" customFormat="1" ht="8.1" customHeight="1" x14ac:dyDescent="0.15">
      <c r="A56" s="288"/>
      <c r="B56" s="336"/>
      <c r="C56" s="336"/>
      <c r="D56" s="336"/>
      <c r="E56" s="336"/>
      <c r="F56" s="336"/>
      <c r="G56" s="336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82"/>
      <c r="Y56" s="675" t="s">
        <v>203</v>
      </c>
      <c r="Z56" s="676"/>
      <c r="AA56" s="676"/>
      <c r="AB56" s="676"/>
      <c r="AC56" s="676"/>
      <c r="AD56" s="676"/>
      <c r="AE56" s="676"/>
      <c r="AF56" s="676"/>
      <c r="AG56" s="676"/>
      <c r="AH56" s="676"/>
      <c r="AI56" s="676"/>
      <c r="AJ56" s="678"/>
      <c r="AK56" s="383"/>
      <c r="AL56" s="383"/>
      <c r="AM56" s="382"/>
      <c r="AN56" s="693" t="s">
        <v>204</v>
      </c>
      <c r="AO56" s="694"/>
      <c r="AP56" s="694"/>
      <c r="AQ56" s="694"/>
      <c r="AR56" s="694"/>
      <c r="AS56" s="694"/>
      <c r="AT56" s="694"/>
      <c r="AU56" s="694"/>
      <c r="AV56" s="694"/>
      <c r="AW56" s="694"/>
      <c r="AX56" s="694"/>
      <c r="AY56" s="695"/>
      <c r="AZ56" s="383"/>
      <c r="BA56" s="383"/>
      <c r="BB56" s="383"/>
      <c r="BC56" s="324"/>
      <c r="BD56" s="655" t="s">
        <v>205</v>
      </c>
      <c r="BE56" s="656"/>
      <c r="BF56" s="656"/>
      <c r="BG56" s="656"/>
      <c r="BH56" s="656"/>
      <c r="BI56" s="656"/>
      <c r="BJ56" s="656"/>
      <c r="BK56" s="656"/>
      <c r="BL56" s="656"/>
      <c r="BM56" s="657"/>
      <c r="BN56" s="335"/>
      <c r="BO56" s="311"/>
    </row>
    <row r="57" spans="1:67" s="280" customFormat="1" ht="8.1" customHeight="1" x14ac:dyDescent="0.15">
      <c r="A57" s="288"/>
      <c r="B57" s="336"/>
      <c r="C57" s="336"/>
      <c r="D57" s="336"/>
      <c r="E57" s="336"/>
      <c r="F57" s="336"/>
      <c r="G57" s="336"/>
      <c r="H57" s="336"/>
      <c r="I57" s="336"/>
      <c r="J57" s="336"/>
      <c r="K57" s="336"/>
      <c r="L57" s="336"/>
      <c r="M57" s="336"/>
      <c r="N57" s="336"/>
      <c r="O57" s="336"/>
      <c r="P57" s="336"/>
      <c r="Q57" s="336"/>
      <c r="R57" s="336"/>
      <c r="S57" s="336"/>
      <c r="T57" s="336"/>
      <c r="U57" s="336"/>
      <c r="V57" s="336"/>
      <c r="W57" s="336"/>
      <c r="X57" s="384"/>
      <c r="Y57" s="361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3"/>
      <c r="AK57" s="383"/>
      <c r="AL57" s="383"/>
      <c r="AM57" s="385"/>
      <c r="AN57" s="696" t="s">
        <v>106</v>
      </c>
      <c r="AO57" s="697"/>
      <c r="AP57" s="697"/>
      <c r="AQ57" s="697"/>
      <c r="AR57" s="697"/>
      <c r="AS57" s="697"/>
      <c r="AT57" s="697"/>
      <c r="AU57" s="697"/>
      <c r="AV57" s="697"/>
      <c r="AW57" s="697"/>
      <c r="AX57" s="697"/>
      <c r="AY57" s="698"/>
      <c r="AZ57" s="383"/>
      <c r="BA57" s="383"/>
      <c r="BB57" s="383"/>
      <c r="BC57" s="357"/>
      <c r="BD57" s="655" t="s">
        <v>206</v>
      </c>
      <c r="BE57" s="656"/>
      <c r="BF57" s="656"/>
      <c r="BG57" s="656"/>
      <c r="BH57" s="656"/>
      <c r="BI57" s="656"/>
      <c r="BJ57" s="656"/>
      <c r="BK57" s="656"/>
      <c r="BL57" s="656"/>
      <c r="BM57" s="657"/>
      <c r="BN57" s="335"/>
      <c r="BO57" s="311"/>
    </row>
    <row r="58" spans="1:67" s="280" customFormat="1" ht="8.1" customHeight="1" x14ac:dyDescent="0.15">
      <c r="A58" s="288"/>
      <c r="B58" s="311"/>
      <c r="C58" s="311"/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35"/>
      <c r="Y58" s="366"/>
      <c r="Z58" s="367"/>
      <c r="AA58" s="367"/>
      <c r="AB58" s="367"/>
      <c r="AC58" s="367"/>
      <c r="AD58" s="367"/>
      <c r="AE58" s="367"/>
      <c r="AF58" s="367"/>
      <c r="AG58" s="367"/>
      <c r="AH58" s="367"/>
      <c r="AI58" s="367"/>
      <c r="AJ58" s="338"/>
      <c r="AK58" s="311"/>
      <c r="AL58" s="311"/>
      <c r="AM58" s="335"/>
      <c r="AN58" s="669" t="s">
        <v>207</v>
      </c>
      <c r="AO58" s="670"/>
      <c r="AP58" s="670"/>
      <c r="AQ58" s="670"/>
      <c r="AR58" s="670"/>
      <c r="AS58" s="670"/>
      <c r="AT58" s="670"/>
      <c r="AU58" s="670"/>
      <c r="AV58" s="670"/>
      <c r="AW58" s="670"/>
      <c r="AX58" s="670"/>
      <c r="AY58" s="671"/>
      <c r="AZ58" s="311"/>
      <c r="BA58" s="311"/>
      <c r="BB58" s="311"/>
      <c r="BC58" s="381"/>
      <c r="BD58" s="655" t="s">
        <v>208</v>
      </c>
      <c r="BE58" s="656"/>
      <c r="BF58" s="656"/>
      <c r="BG58" s="656"/>
      <c r="BH58" s="656"/>
      <c r="BI58" s="656"/>
      <c r="BJ58" s="656"/>
      <c r="BK58" s="656"/>
      <c r="BL58" s="656"/>
      <c r="BM58" s="657"/>
      <c r="BN58" s="335"/>
      <c r="BO58" s="311"/>
    </row>
    <row r="59" spans="1:67" s="280" customFormat="1" ht="8.1" customHeight="1" x14ac:dyDescent="0.15">
      <c r="A59" s="288"/>
      <c r="B59" s="311"/>
      <c r="C59" s="311"/>
      <c r="D59" s="311"/>
      <c r="E59" s="311"/>
      <c r="F59" s="311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35"/>
      <c r="Y59" s="311"/>
      <c r="Z59" s="311"/>
      <c r="AA59" s="311"/>
      <c r="AB59" s="311"/>
      <c r="AC59" s="311"/>
      <c r="AD59" s="311"/>
      <c r="AE59" s="366"/>
      <c r="AF59" s="311"/>
      <c r="AG59" s="311"/>
      <c r="AH59" s="311"/>
      <c r="AI59" s="311"/>
      <c r="AJ59" s="311"/>
      <c r="AK59" s="311"/>
      <c r="AL59" s="311"/>
      <c r="AM59" s="335"/>
      <c r="AN59" s="311"/>
      <c r="AO59" s="311"/>
      <c r="AP59" s="311"/>
      <c r="AQ59" s="311"/>
      <c r="AR59" s="311"/>
      <c r="AS59" s="311"/>
      <c r="AT59" s="366"/>
      <c r="AU59" s="311"/>
      <c r="AV59" s="311"/>
      <c r="AW59" s="311"/>
      <c r="AX59" s="311"/>
      <c r="AY59" s="367"/>
      <c r="AZ59" s="311"/>
      <c r="BA59" s="311"/>
      <c r="BB59" s="311"/>
      <c r="BC59" s="381"/>
      <c r="BD59" s="311"/>
      <c r="BE59" s="311"/>
      <c r="BF59" s="311"/>
      <c r="BG59" s="311"/>
      <c r="BH59" s="311"/>
      <c r="BI59" s="338"/>
      <c r="BJ59" s="369"/>
      <c r="BK59" s="311"/>
      <c r="BL59" s="311"/>
      <c r="BM59" s="367"/>
      <c r="BN59" s="311"/>
      <c r="BO59" s="311"/>
    </row>
    <row r="60" spans="1:67" s="280" customFormat="1" ht="8.1" customHeight="1" x14ac:dyDescent="0.15">
      <c r="A60" s="288"/>
      <c r="B60" s="311"/>
      <c r="C60" s="311"/>
      <c r="D60" s="311"/>
      <c r="E60" s="311"/>
      <c r="F60" s="311"/>
      <c r="G60" s="311"/>
      <c r="H60" s="311"/>
      <c r="I60" s="311"/>
      <c r="J60" s="311"/>
      <c r="K60" s="311"/>
      <c r="L60" s="311"/>
      <c r="M60" s="311"/>
      <c r="N60" s="311"/>
      <c r="O60" s="311"/>
      <c r="P60" s="311"/>
      <c r="Q60" s="311"/>
      <c r="R60" s="311"/>
      <c r="S60" s="311"/>
      <c r="T60" s="311"/>
      <c r="U60" s="311"/>
      <c r="V60" s="311"/>
      <c r="W60" s="311"/>
      <c r="X60" s="335"/>
      <c r="Y60" s="672" t="s">
        <v>125</v>
      </c>
      <c r="Z60" s="673"/>
      <c r="AA60" s="673"/>
      <c r="AB60" s="673"/>
      <c r="AC60" s="673"/>
      <c r="AD60" s="673"/>
      <c r="AE60" s="673"/>
      <c r="AF60" s="673"/>
      <c r="AG60" s="674"/>
      <c r="AH60" s="316" t="s">
        <v>186</v>
      </c>
      <c r="AI60" s="316" t="s">
        <v>118</v>
      </c>
      <c r="AJ60" s="316" t="s">
        <v>119</v>
      </c>
      <c r="AK60" s="311"/>
      <c r="AL60" s="311"/>
      <c r="AM60" s="335"/>
      <c r="AN60" s="386" t="s">
        <v>125</v>
      </c>
      <c r="AO60" s="387"/>
      <c r="AP60" s="387"/>
      <c r="AQ60" s="387"/>
      <c r="AR60" s="387"/>
      <c r="AS60" s="387"/>
      <c r="AT60" s="387"/>
      <c r="AU60" s="387"/>
      <c r="AV60" s="388"/>
      <c r="AW60" s="316" t="s">
        <v>186</v>
      </c>
      <c r="AX60" s="316" t="s">
        <v>118</v>
      </c>
      <c r="AY60" s="316" t="s">
        <v>119</v>
      </c>
      <c r="AZ60" s="311"/>
      <c r="BA60" s="311"/>
      <c r="BB60" s="311"/>
      <c r="BC60" s="381"/>
      <c r="BD60" s="685" t="s">
        <v>125</v>
      </c>
      <c r="BE60" s="686"/>
      <c r="BF60" s="686"/>
      <c r="BG60" s="686"/>
      <c r="BH60" s="686"/>
      <c r="BI60" s="686"/>
      <c r="BJ60" s="687"/>
      <c r="BK60" s="373" t="s">
        <v>186</v>
      </c>
      <c r="BL60" s="373" t="s">
        <v>118</v>
      </c>
      <c r="BM60" s="373" t="s">
        <v>119</v>
      </c>
      <c r="BN60" s="335"/>
      <c r="BO60" s="311"/>
    </row>
    <row r="61" spans="1:67" s="280" customFormat="1" ht="15.75" customHeight="1" x14ac:dyDescent="0.15">
      <c r="A61" s="288"/>
      <c r="B61" s="311"/>
      <c r="C61" s="311"/>
      <c r="D61" s="311"/>
      <c r="E61" s="311"/>
      <c r="F61" s="311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35"/>
      <c r="Y61" s="646" t="str">
        <f>'[2]data kebutuhan ASN 2019'!B32</f>
        <v>Analis Industri</v>
      </c>
      <c r="Z61" s="647"/>
      <c r="AA61" s="647"/>
      <c r="AB61" s="647"/>
      <c r="AC61" s="647"/>
      <c r="AD61" s="647"/>
      <c r="AE61" s="647"/>
      <c r="AF61" s="647"/>
      <c r="AG61" s="648"/>
      <c r="AH61" s="318">
        <v>1</v>
      </c>
      <c r="AI61" s="318">
        <v>0</v>
      </c>
      <c r="AJ61" s="318">
        <v>1</v>
      </c>
      <c r="AK61" s="311"/>
      <c r="AL61" s="311"/>
      <c r="AM61" s="335"/>
      <c r="AN61" s="389" t="str">
        <f>'[2]data kebutuhan ASN 2019'!B51</f>
        <v>Analis Ekonomi</v>
      </c>
      <c r="AO61" s="390"/>
      <c r="AP61" s="390"/>
      <c r="AQ61" s="390"/>
      <c r="AR61" s="390"/>
      <c r="AS61" s="390"/>
      <c r="AT61" s="390"/>
      <c r="AU61" s="390"/>
      <c r="AV61" s="391"/>
      <c r="AW61" s="318">
        <v>1</v>
      </c>
      <c r="AX61" s="318">
        <v>0</v>
      </c>
      <c r="AY61" s="318">
        <v>1</v>
      </c>
      <c r="AZ61" s="311"/>
      <c r="BA61" s="311"/>
      <c r="BB61" s="311"/>
      <c r="BC61" s="381"/>
      <c r="BD61" s="365" t="str">
        <f>'[2]data kebutuhan ASN 2019'!B78</f>
        <v>Analis Tenaga Kerja</v>
      </c>
      <c r="BE61" s="370"/>
      <c r="BF61" s="370"/>
      <c r="BG61" s="370"/>
      <c r="BH61" s="370"/>
      <c r="BI61" s="370"/>
      <c r="BJ61" s="370"/>
      <c r="BK61" s="374">
        <v>2</v>
      </c>
      <c r="BL61" s="374">
        <v>0</v>
      </c>
      <c r="BM61" s="374">
        <v>2</v>
      </c>
      <c r="BN61" s="335"/>
      <c r="BO61" s="311"/>
    </row>
    <row r="62" spans="1:67" s="280" customFormat="1" ht="8.1" customHeight="1" x14ac:dyDescent="0.15">
      <c r="A62" s="288"/>
      <c r="B62" s="311"/>
      <c r="C62" s="311"/>
      <c r="D62" s="311"/>
      <c r="E62" s="311"/>
      <c r="F62" s="311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35"/>
      <c r="Y62" s="652" t="str">
        <f>'[2]data kebutuhan ASN 2019'!B35</f>
        <v>Pengadministrasi Identifikasi dan EvaLuasi Sentra Pengolahan Produk</v>
      </c>
      <c r="Z62" s="653"/>
      <c r="AA62" s="653"/>
      <c r="AB62" s="653"/>
      <c r="AC62" s="653"/>
      <c r="AD62" s="653"/>
      <c r="AE62" s="653"/>
      <c r="AF62" s="653"/>
      <c r="AG62" s="654"/>
      <c r="AH62" s="318">
        <v>1</v>
      </c>
      <c r="AI62" s="318">
        <v>1</v>
      </c>
      <c r="AJ62" s="318">
        <v>0</v>
      </c>
      <c r="AK62" s="311"/>
      <c r="AL62" s="311"/>
      <c r="AM62" s="335"/>
      <c r="AN62" s="652" t="str">
        <f>'[2]data kebutuhan ASN 2019'!B52</f>
        <v>Pengelola Metrologi dan Perlindungan Konsumen</v>
      </c>
      <c r="AO62" s="653"/>
      <c r="AP62" s="653"/>
      <c r="AQ62" s="653"/>
      <c r="AR62" s="653"/>
      <c r="AS62" s="653"/>
      <c r="AT62" s="653"/>
      <c r="AU62" s="653"/>
      <c r="AV62" s="654"/>
      <c r="AW62" s="318">
        <v>1</v>
      </c>
      <c r="AX62" s="318">
        <v>0</v>
      </c>
      <c r="AY62" s="318">
        <v>1</v>
      </c>
      <c r="AZ62" s="311"/>
      <c r="BA62" s="311"/>
      <c r="BB62" s="311"/>
      <c r="BC62" s="381"/>
      <c r="BD62" s="365"/>
      <c r="BE62" s="370"/>
      <c r="BF62" s="370"/>
      <c r="BG62" s="370"/>
      <c r="BH62" s="370"/>
      <c r="BI62" s="370"/>
      <c r="BJ62" s="370"/>
      <c r="BK62" s="392"/>
      <c r="BL62" s="392"/>
      <c r="BM62" s="392"/>
      <c r="BN62" s="335"/>
      <c r="BO62" s="311"/>
    </row>
    <row r="63" spans="1:67" s="280" customFormat="1" ht="8.1" customHeight="1" x14ac:dyDescent="0.15">
      <c r="A63" s="288"/>
      <c r="B63" s="311"/>
      <c r="C63" s="311"/>
      <c r="D63" s="311"/>
      <c r="E63" s="311"/>
      <c r="F63" s="311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35"/>
      <c r="Y63" s="699" t="str">
        <f>'[2]data kebutuhan ASN 2019'!B33</f>
        <v>Pengawas Industri</v>
      </c>
      <c r="Z63" s="700"/>
      <c r="AA63" s="700"/>
      <c r="AB63" s="700"/>
      <c r="AC63" s="700"/>
      <c r="AD63" s="700"/>
      <c r="AE63" s="700"/>
      <c r="AF63" s="700"/>
      <c r="AG63" s="701"/>
      <c r="AH63" s="330">
        <v>1</v>
      </c>
      <c r="AI63" s="330">
        <v>1</v>
      </c>
      <c r="AJ63" s="376">
        <v>0</v>
      </c>
      <c r="AK63" s="311"/>
      <c r="AL63" s="311"/>
      <c r="AM63" s="335"/>
      <c r="AN63" s="699"/>
      <c r="AO63" s="700"/>
      <c r="AP63" s="700"/>
      <c r="AQ63" s="700"/>
      <c r="AR63" s="700"/>
      <c r="AS63" s="700"/>
      <c r="AT63" s="700"/>
      <c r="AU63" s="700"/>
      <c r="AV63" s="701"/>
      <c r="AW63" s="393"/>
      <c r="AX63" s="393"/>
      <c r="AY63" s="328"/>
      <c r="AZ63" s="311"/>
      <c r="BA63" s="311"/>
      <c r="BB63" s="311"/>
      <c r="BC63" s="381"/>
      <c r="BD63" s="377"/>
      <c r="BE63" s="378"/>
      <c r="BF63" s="378"/>
      <c r="BG63" s="378"/>
      <c r="BH63" s="378"/>
      <c r="BI63" s="378"/>
      <c r="BJ63" s="378"/>
      <c r="BK63" s="379"/>
      <c r="BL63" s="379"/>
      <c r="BM63" s="379"/>
      <c r="BN63" s="305"/>
      <c r="BO63" s="288"/>
    </row>
    <row r="64" spans="1:67" s="280" customFormat="1" ht="8.1" customHeight="1" x14ac:dyDescent="0.15">
      <c r="A64" s="288"/>
      <c r="B64" s="358"/>
      <c r="C64" s="358"/>
      <c r="D64" s="358"/>
      <c r="E64" s="358"/>
      <c r="F64" s="358"/>
      <c r="G64" s="358"/>
      <c r="H64" s="358"/>
      <c r="I64" s="288"/>
      <c r="J64" s="288"/>
      <c r="K64" s="288"/>
      <c r="L64" s="288"/>
      <c r="M64" s="288"/>
      <c r="N64" s="288"/>
      <c r="O64" s="288"/>
      <c r="P64" s="288"/>
      <c r="Q64" s="288"/>
      <c r="R64" s="288"/>
      <c r="S64" s="288"/>
      <c r="T64" s="288"/>
      <c r="U64" s="288"/>
      <c r="V64" s="288"/>
      <c r="W64" s="288"/>
      <c r="X64" s="305"/>
      <c r="Y64" s="288"/>
      <c r="Z64" s="288"/>
      <c r="AA64" s="288"/>
      <c r="AB64" s="288"/>
      <c r="AC64" s="288"/>
      <c r="AD64" s="288"/>
      <c r="AE64" s="380"/>
      <c r="AF64" s="288"/>
      <c r="AG64" s="288"/>
      <c r="AH64" s="288"/>
      <c r="AI64" s="288"/>
      <c r="AJ64" s="288"/>
      <c r="AK64" s="288"/>
      <c r="AL64" s="288"/>
      <c r="AM64" s="305"/>
      <c r="AN64" s="288"/>
      <c r="AO64" s="288"/>
      <c r="AP64" s="288"/>
      <c r="AQ64" s="288"/>
      <c r="AR64" s="288"/>
      <c r="AS64" s="380"/>
      <c r="AT64" s="296"/>
      <c r="AU64" s="288"/>
      <c r="AV64" s="288"/>
      <c r="AW64" s="288"/>
      <c r="AX64" s="288"/>
      <c r="AY64" s="380"/>
      <c r="AZ64" s="288"/>
      <c r="BA64" s="288"/>
      <c r="BB64" s="288"/>
      <c r="BC64" s="381"/>
      <c r="BD64" s="288"/>
      <c r="BE64" s="288"/>
      <c r="BF64" s="288"/>
      <c r="BG64" s="288"/>
      <c r="BH64" s="288"/>
      <c r="BI64" s="380"/>
      <c r="BJ64" s="296"/>
      <c r="BK64" s="288"/>
      <c r="BL64" s="288"/>
      <c r="BM64" s="380"/>
      <c r="BN64" s="336"/>
      <c r="BO64" s="336"/>
    </row>
    <row r="65" spans="1:67" s="280" customFormat="1" ht="8.1" customHeight="1" x14ac:dyDescent="0.15">
      <c r="A65" s="288"/>
      <c r="B65" s="336"/>
      <c r="C65" s="336"/>
      <c r="D65" s="336"/>
      <c r="E65" s="336"/>
      <c r="F65" s="336"/>
      <c r="G65" s="336"/>
      <c r="H65" s="336"/>
      <c r="I65" s="311"/>
      <c r="J65" s="311"/>
      <c r="K65" s="311"/>
      <c r="L65" s="311"/>
      <c r="M65" s="311"/>
      <c r="N65" s="311"/>
      <c r="O65" s="311"/>
      <c r="P65" s="311"/>
      <c r="Q65" s="311"/>
      <c r="R65" s="311"/>
      <c r="S65" s="311"/>
      <c r="T65" s="311"/>
      <c r="U65" s="311"/>
      <c r="V65" s="311"/>
      <c r="W65" s="311"/>
      <c r="X65" s="394"/>
      <c r="Y65" s="655" t="s">
        <v>135</v>
      </c>
      <c r="Z65" s="656"/>
      <c r="AA65" s="656"/>
      <c r="AB65" s="656"/>
      <c r="AC65" s="656"/>
      <c r="AD65" s="656"/>
      <c r="AE65" s="656"/>
      <c r="AF65" s="656"/>
      <c r="AG65" s="656"/>
      <c r="AH65" s="656"/>
      <c r="AI65" s="656"/>
      <c r="AJ65" s="657"/>
      <c r="AK65" s="311"/>
      <c r="AL65" s="311"/>
      <c r="AM65" s="394"/>
      <c r="AN65" s="655" t="s">
        <v>144</v>
      </c>
      <c r="AO65" s="656"/>
      <c r="AP65" s="656"/>
      <c r="AQ65" s="656"/>
      <c r="AR65" s="656"/>
      <c r="AS65" s="656"/>
      <c r="AT65" s="656"/>
      <c r="AU65" s="656"/>
      <c r="AV65" s="656"/>
      <c r="AW65" s="656"/>
      <c r="AX65" s="656"/>
      <c r="AY65" s="657"/>
      <c r="AZ65" s="311"/>
      <c r="BA65" s="311"/>
      <c r="BB65" s="311"/>
      <c r="BC65" s="324"/>
      <c r="BD65" s="347" t="s">
        <v>209</v>
      </c>
      <c r="BE65" s="348"/>
      <c r="BF65" s="348"/>
      <c r="BG65" s="348"/>
      <c r="BH65" s="348"/>
      <c r="BI65" s="348"/>
      <c r="BJ65" s="348"/>
      <c r="BK65" s="348"/>
      <c r="BL65" s="348"/>
      <c r="BM65" s="350"/>
      <c r="BN65" s="337"/>
      <c r="BO65" s="336"/>
    </row>
    <row r="66" spans="1:67" s="280" customFormat="1" ht="8.1" customHeight="1" x14ac:dyDescent="0.15">
      <c r="A66" s="288"/>
      <c r="B66" s="336"/>
      <c r="C66" s="336"/>
      <c r="D66" s="336"/>
      <c r="E66" s="336"/>
      <c r="F66" s="336"/>
      <c r="G66" s="336"/>
      <c r="H66" s="336"/>
      <c r="I66" s="311"/>
      <c r="J66" s="311"/>
      <c r="K66" s="311"/>
      <c r="L66" s="311"/>
      <c r="M66" s="311"/>
      <c r="N66" s="311"/>
      <c r="O66" s="311"/>
      <c r="P66" s="311"/>
      <c r="Q66" s="311"/>
      <c r="R66" s="311"/>
      <c r="S66" s="311"/>
      <c r="T66" s="311"/>
      <c r="U66" s="311"/>
      <c r="V66" s="311"/>
      <c r="W66" s="311"/>
      <c r="X66" s="311"/>
      <c r="Y66" s="679" t="s">
        <v>103</v>
      </c>
      <c r="Z66" s="680"/>
      <c r="AA66" s="680"/>
      <c r="AB66" s="680"/>
      <c r="AC66" s="680"/>
      <c r="AD66" s="680"/>
      <c r="AE66" s="680"/>
      <c r="AF66" s="680"/>
      <c r="AG66" s="680"/>
      <c r="AH66" s="680"/>
      <c r="AI66" s="680"/>
      <c r="AJ66" s="681"/>
      <c r="AK66" s="311"/>
      <c r="AL66" s="311"/>
      <c r="AM66" s="311"/>
      <c r="AN66" s="366"/>
      <c r="AO66" s="367"/>
      <c r="AP66" s="367"/>
      <c r="AQ66" s="367"/>
      <c r="AR66" s="367"/>
      <c r="AS66" s="367"/>
      <c r="AT66" s="367"/>
      <c r="AU66" s="367"/>
      <c r="AV66" s="367"/>
      <c r="AW66" s="367"/>
      <c r="AX66" s="367"/>
      <c r="AY66" s="338"/>
      <c r="AZ66" s="311"/>
      <c r="BA66" s="311"/>
      <c r="BB66" s="311"/>
      <c r="BC66" s="290"/>
      <c r="BD66" s="688" t="s">
        <v>210</v>
      </c>
      <c r="BE66" s="689"/>
      <c r="BF66" s="689"/>
      <c r="BG66" s="689"/>
      <c r="BH66" s="689"/>
      <c r="BI66" s="689"/>
      <c r="BJ66" s="689"/>
      <c r="BK66" s="689"/>
      <c r="BL66" s="689"/>
      <c r="BM66" s="690"/>
      <c r="BN66" s="395"/>
      <c r="BO66" s="396"/>
    </row>
    <row r="67" spans="1:67" s="280" customFormat="1" ht="8.1" customHeight="1" x14ac:dyDescent="0.15">
      <c r="A67" s="288"/>
      <c r="B67" s="396"/>
      <c r="C67" s="396"/>
      <c r="D67" s="396"/>
      <c r="E67" s="396"/>
      <c r="F67" s="396"/>
      <c r="G67" s="396"/>
      <c r="H67" s="396"/>
      <c r="I67" s="397"/>
      <c r="J67" s="311"/>
      <c r="K67" s="311"/>
      <c r="L67" s="311"/>
      <c r="M67" s="311"/>
      <c r="N67" s="311"/>
      <c r="O67" s="311"/>
      <c r="P67" s="311"/>
      <c r="Q67" s="311"/>
      <c r="R67" s="311"/>
      <c r="S67" s="311"/>
      <c r="T67" s="311"/>
      <c r="U67" s="311"/>
      <c r="V67" s="311"/>
      <c r="W67" s="311"/>
      <c r="X67" s="397"/>
      <c r="Y67" s="682" t="s">
        <v>211</v>
      </c>
      <c r="Z67" s="683"/>
      <c r="AA67" s="683"/>
      <c r="AB67" s="683"/>
      <c r="AC67" s="683"/>
      <c r="AD67" s="683"/>
      <c r="AE67" s="683"/>
      <c r="AF67" s="683"/>
      <c r="AG67" s="683"/>
      <c r="AH67" s="683"/>
      <c r="AI67" s="683"/>
      <c r="AJ67" s="684"/>
      <c r="AK67" s="311"/>
      <c r="AL67" s="311"/>
      <c r="AM67" s="311"/>
      <c r="AN67" s="398"/>
      <c r="AO67" s="367"/>
      <c r="AP67" s="367"/>
      <c r="AQ67" s="367"/>
      <c r="AR67" s="367"/>
      <c r="AS67" s="367"/>
      <c r="AT67" s="367"/>
      <c r="AU67" s="367"/>
      <c r="AV67" s="367"/>
      <c r="AW67" s="367"/>
      <c r="AX67" s="367"/>
      <c r="AY67" s="338"/>
      <c r="AZ67" s="311"/>
      <c r="BA67" s="311"/>
      <c r="BB67" s="311"/>
      <c r="BC67" s="290"/>
      <c r="BD67" s="399" t="s">
        <v>212</v>
      </c>
      <c r="BE67" s="400"/>
      <c r="BF67" s="400"/>
      <c r="BG67" s="400"/>
      <c r="BH67" s="400"/>
      <c r="BI67" s="400"/>
      <c r="BJ67" s="400"/>
      <c r="BK67" s="400"/>
      <c r="BL67" s="400"/>
      <c r="BM67" s="401"/>
    </row>
    <row r="68" spans="1:67" s="280" customFormat="1" ht="8.1" customHeight="1" x14ac:dyDescent="0.15">
      <c r="A68" s="288"/>
      <c r="B68" s="288"/>
      <c r="C68" s="288"/>
      <c r="D68" s="288"/>
      <c r="E68" s="288"/>
      <c r="F68" s="288"/>
      <c r="G68" s="288"/>
      <c r="H68" s="288"/>
      <c r="I68" s="288"/>
      <c r="J68" s="288"/>
      <c r="K68" s="288"/>
      <c r="L68" s="288"/>
      <c r="M68" s="288"/>
      <c r="N68" s="288"/>
      <c r="O68" s="288"/>
      <c r="P68" s="288"/>
      <c r="Q68" s="288"/>
      <c r="R68" s="288"/>
      <c r="S68" s="288"/>
      <c r="T68" s="288"/>
      <c r="U68" s="288"/>
      <c r="V68" s="288"/>
      <c r="W68" s="288"/>
      <c r="X68" s="288"/>
      <c r="Y68" s="288"/>
      <c r="Z68" s="288"/>
      <c r="AA68" s="288"/>
      <c r="AB68" s="288"/>
      <c r="AC68" s="288"/>
      <c r="AD68" s="290"/>
      <c r="AE68" s="331"/>
      <c r="AF68" s="289"/>
      <c r="AG68" s="289"/>
      <c r="AH68" s="289"/>
      <c r="AI68" s="289"/>
      <c r="AJ68" s="289"/>
      <c r="AK68" s="289"/>
      <c r="AL68" s="289"/>
      <c r="AM68" s="289"/>
      <c r="AN68" s="288"/>
      <c r="AO68" s="288"/>
      <c r="AP68" s="288"/>
      <c r="AQ68" s="288"/>
      <c r="AR68" s="288"/>
      <c r="AS68" s="290"/>
      <c r="AT68" s="331"/>
      <c r="AU68" s="289"/>
      <c r="AV68" s="289"/>
      <c r="AW68" s="289"/>
      <c r="AX68" s="289"/>
      <c r="AY68" s="289"/>
      <c r="AZ68" s="289"/>
      <c r="BA68" s="288"/>
      <c r="BB68" s="290"/>
      <c r="BC68" s="290"/>
      <c r="BD68" s="311"/>
      <c r="BE68" s="311"/>
      <c r="BF68" s="311"/>
      <c r="BG68" s="311"/>
      <c r="BH68" s="311"/>
      <c r="BI68" s="338"/>
      <c r="BJ68" s="369"/>
      <c r="BK68" s="311"/>
      <c r="BL68" s="311"/>
      <c r="BM68" s="367"/>
    </row>
    <row r="69" spans="1:67" s="280" customFormat="1" ht="8.1" customHeight="1" x14ac:dyDescent="0.15">
      <c r="A69" s="288"/>
      <c r="B69" s="289"/>
      <c r="C69" s="289"/>
      <c r="D69" s="289"/>
      <c r="E69" s="289"/>
      <c r="F69" s="289"/>
      <c r="G69" s="289"/>
      <c r="H69" s="289"/>
      <c r="I69" s="289"/>
      <c r="J69" s="289"/>
      <c r="K69" s="289"/>
      <c r="L69" s="289"/>
      <c r="M69" s="289"/>
      <c r="N69" s="289"/>
      <c r="O69" s="288"/>
      <c r="P69" s="288"/>
      <c r="Q69" s="288"/>
      <c r="R69" s="288"/>
      <c r="S69" s="288"/>
      <c r="T69" s="288"/>
      <c r="U69" s="288"/>
      <c r="V69" s="288"/>
      <c r="W69" s="402"/>
      <c r="X69" s="402"/>
      <c r="Y69" s="673" t="s">
        <v>125</v>
      </c>
      <c r="Z69" s="673"/>
      <c r="AA69" s="673"/>
      <c r="AB69" s="673"/>
      <c r="AC69" s="673"/>
      <c r="AD69" s="673"/>
      <c r="AE69" s="673"/>
      <c r="AF69" s="673"/>
      <c r="AG69" s="673"/>
      <c r="AH69" s="316" t="s">
        <v>186</v>
      </c>
      <c r="AI69" s="316" t="s">
        <v>118</v>
      </c>
      <c r="AJ69" s="316" t="s">
        <v>119</v>
      </c>
      <c r="AK69" s="288"/>
      <c r="AL69" s="288"/>
      <c r="AM69" s="288"/>
      <c r="AN69" s="672" t="s">
        <v>125</v>
      </c>
      <c r="AO69" s="673"/>
      <c r="AP69" s="673"/>
      <c r="AQ69" s="673"/>
      <c r="AR69" s="673"/>
      <c r="AS69" s="673"/>
      <c r="AT69" s="673"/>
      <c r="AU69" s="673"/>
      <c r="AV69" s="674"/>
      <c r="AW69" s="316" t="s">
        <v>186</v>
      </c>
      <c r="AX69" s="316" t="s">
        <v>118</v>
      </c>
      <c r="AY69" s="316" t="s">
        <v>119</v>
      </c>
      <c r="AZ69" s="288"/>
      <c r="BA69" s="288"/>
      <c r="BB69" s="288"/>
      <c r="BC69" s="288"/>
      <c r="BD69" s="685" t="s">
        <v>125</v>
      </c>
      <c r="BE69" s="685"/>
      <c r="BF69" s="685"/>
      <c r="BG69" s="685"/>
      <c r="BH69" s="685"/>
      <c r="BI69" s="685"/>
      <c r="BJ69" s="685"/>
      <c r="BK69" s="373" t="s">
        <v>186</v>
      </c>
      <c r="BL69" s="373" t="s">
        <v>118</v>
      </c>
      <c r="BM69" s="373" t="s">
        <v>119</v>
      </c>
    </row>
    <row r="70" spans="1:67" s="280" customFormat="1" ht="15.75" customHeight="1" x14ac:dyDescent="0.15">
      <c r="A70" s="288"/>
      <c r="B70" s="289"/>
      <c r="C70" s="289"/>
      <c r="D70" s="289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88"/>
      <c r="P70" s="288"/>
      <c r="Q70" s="288"/>
      <c r="R70" s="288"/>
      <c r="S70" s="288"/>
      <c r="T70" s="288"/>
      <c r="U70" s="288"/>
      <c r="V70" s="288"/>
      <c r="W70" s="402"/>
      <c r="X70" s="402"/>
      <c r="Y70" s="704" t="str">
        <f>'[2]data kebutuhan ASN 2019'!B39</f>
        <v>Pengelola Data Pameran dan Kemitraan</v>
      </c>
      <c r="Z70" s="705"/>
      <c r="AA70" s="705"/>
      <c r="AB70" s="705"/>
      <c r="AC70" s="705"/>
      <c r="AD70" s="705"/>
      <c r="AE70" s="705"/>
      <c r="AF70" s="705"/>
      <c r="AG70" s="706"/>
      <c r="AH70" s="316">
        <v>1</v>
      </c>
      <c r="AI70" s="316">
        <v>1</v>
      </c>
      <c r="AJ70" s="316">
        <v>0</v>
      </c>
      <c r="AK70" s="288"/>
      <c r="AL70" s="288"/>
      <c r="AM70" s="288"/>
      <c r="AN70" s="704" t="str">
        <f>'[2]data kebutuhan ASN 2019'!B54</f>
        <v>Penyusun Perkembangan Harga dan Pengkajain Pasar</v>
      </c>
      <c r="AO70" s="705"/>
      <c r="AP70" s="705"/>
      <c r="AQ70" s="705"/>
      <c r="AR70" s="705"/>
      <c r="AS70" s="705"/>
      <c r="AT70" s="705"/>
      <c r="AU70" s="705"/>
      <c r="AV70" s="706"/>
      <c r="AW70" s="316">
        <v>1</v>
      </c>
      <c r="AX70" s="316">
        <v>1</v>
      </c>
      <c r="AY70" s="316">
        <v>0</v>
      </c>
      <c r="AZ70" s="288"/>
      <c r="BA70" s="288"/>
      <c r="BB70" s="288"/>
      <c r="BC70" s="288"/>
      <c r="BD70" s="371" t="str">
        <f>'[2]data kebutuhan ASN 2019'!B81</f>
        <v>Analis Keselamatan Lingkungan</v>
      </c>
      <c r="BE70" s="372"/>
      <c r="BF70" s="372"/>
      <c r="BG70" s="372"/>
      <c r="BH70" s="372"/>
      <c r="BI70" s="372"/>
      <c r="BJ70" s="403"/>
      <c r="BK70" s="404">
        <v>1</v>
      </c>
      <c r="BL70" s="404">
        <v>1</v>
      </c>
      <c r="BM70" s="404">
        <v>0</v>
      </c>
    </row>
    <row r="71" spans="1:67" s="280" customFormat="1" ht="8.1" customHeight="1" x14ac:dyDescent="0.15">
      <c r="Y71" s="707" t="str">
        <f>'[2]data kebutuhan ASN 2019'!B40</f>
        <v>Analis Dunia Usaha</v>
      </c>
      <c r="Z71" s="708"/>
      <c r="AA71" s="708"/>
      <c r="AB71" s="708"/>
      <c r="AC71" s="708"/>
      <c r="AD71" s="708"/>
      <c r="AE71" s="708"/>
      <c r="AF71" s="708"/>
      <c r="AG71" s="709"/>
      <c r="AH71" s="316">
        <v>1</v>
      </c>
      <c r="AI71" s="316">
        <v>1</v>
      </c>
      <c r="AJ71" s="405">
        <v>0</v>
      </c>
      <c r="AN71" s="707" t="str">
        <f>'[2]data kebutuhan ASN 2019'!B56</f>
        <v>Pengelola Pasar</v>
      </c>
      <c r="AO71" s="708"/>
      <c r="AP71" s="708"/>
      <c r="AQ71" s="708"/>
      <c r="AR71" s="708"/>
      <c r="AS71" s="708"/>
      <c r="AT71" s="708"/>
      <c r="AU71" s="708"/>
      <c r="AV71" s="709"/>
      <c r="AW71" s="316">
        <v>13</v>
      </c>
      <c r="AX71" s="316">
        <v>13</v>
      </c>
      <c r="AY71" s="316">
        <v>0</v>
      </c>
      <c r="BD71" s="710" t="str">
        <f>'[2]data kebutuhan ASN 2019'!B83</f>
        <v>Analis Pemetaan dan Harmonisasi Kompetensi Tenaga Kerja</v>
      </c>
      <c r="BE71" s="711"/>
      <c r="BF71" s="711"/>
      <c r="BG71" s="711"/>
      <c r="BH71" s="711"/>
      <c r="BI71" s="711"/>
      <c r="BJ71" s="712"/>
      <c r="BK71" s="404">
        <v>1</v>
      </c>
      <c r="BL71" s="404">
        <v>1</v>
      </c>
      <c r="BM71" s="404">
        <v>0</v>
      </c>
    </row>
    <row r="72" spans="1:67" s="280" customFormat="1" ht="9" customHeight="1" x14ac:dyDescent="0.15"/>
    <row r="73" spans="1:67" s="280" customFormat="1" ht="9" customHeight="1" x14ac:dyDescent="0.15">
      <c r="AX73" s="702" t="s">
        <v>213</v>
      </c>
      <c r="AY73" s="702"/>
      <c r="AZ73" s="702"/>
      <c r="BA73" s="702"/>
      <c r="BB73" s="702"/>
      <c r="BC73" s="702"/>
      <c r="BD73" s="702"/>
      <c r="BE73" s="702"/>
      <c r="BF73" s="702"/>
      <c r="BG73" s="702"/>
      <c r="BH73" s="702"/>
      <c r="BI73" s="702"/>
      <c r="BJ73" s="702"/>
      <c r="BK73" s="702"/>
      <c r="BL73" s="702"/>
      <c r="BM73" s="702"/>
    </row>
    <row r="74" spans="1:67" s="280" customFormat="1" ht="9" customHeight="1" x14ac:dyDescent="0.15">
      <c r="AX74" s="702" t="s">
        <v>214</v>
      </c>
      <c r="AY74" s="702"/>
      <c r="AZ74" s="702"/>
      <c r="BA74" s="702"/>
      <c r="BB74" s="702"/>
      <c r="BC74" s="702"/>
      <c r="BD74" s="702"/>
      <c r="BE74" s="702"/>
      <c r="BF74" s="702"/>
      <c r="BG74" s="702"/>
      <c r="BH74" s="702"/>
      <c r="BI74" s="702"/>
      <c r="BJ74" s="702"/>
      <c r="BK74" s="702"/>
      <c r="BL74" s="702"/>
      <c r="BM74" s="702"/>
    </row>
    <row r="75" spans="1:67" s="280" customFormat="1" ht="9" customHeight="1" x14ac:dyDescent="0.15">
      <c r="AX75" s="702" t="s">
        <v>215</v>
      </c>
      <c r="AY75" s="702"/>
      <c r="AZ75" s="702"/>
      <c r="BA75" s="702"/>
      <c r="BB75" s="702"/>
      <c r="BC75" s="702"/>
      <c r="BD75" s="702"/>
      <c r="BE75" s="702"/>
      <c r="BF75" s="702"/>
      <c r="BG75" s="702"/>
      <c r="BH75" s="702"/>
      <c r="BI75" s="702"/>
      <c r="BJ75" s="702"/>
      <c r="BK75" s="702"/>
      <c r="BL75" s="702"/>
      <c r="BM75" s="702"/>
    </row>
    <row r="76" spans="1:67" s="280" customFormat="1" ht="9" customHeight="1" x14ac:dyDescent="0.15"/>
    <row r="77" spans="1:67" ht="9" customHeight="1" x14ac:dyDescent="0.25">
      <c r="A77" s="280"/>
      <c r="B77" s="280"/>
      <c r="C77" s="280"/>
      <c r="D77" s="280"/>
      <c r="E77" s="280"/>
      <c r="F77" s="280"/>
      <c r="G77" s="280"/>
      <c r="H77" s="280"/>
      <c r="I77" s="280"/>
      <c r="J77" s="280"/>
      <c r="K77" s="280"/>
      <c r="L77" s="280"/>
      <c r="M77" s="280"/>
      <c r="N77" s="280"/>
      <c r="O77" s="280"/>
      <c r="P77" s="280"/>
      <c r="Q77" s="280"/>
      <c r="R77" s="280"/>
      <c r="S77" s="280"/>
      <c r="T77" s="280"/>
      <c r="U77" s="280"/>
      <c r="V77" s="280"/>
      <c r="W77" s="280"/>
      <c r="X77" s="280"/>
      <c r="Y77" s="280"/>
      <c r="Z77" s="280"/>
      <c r="AA77" s="280"/>
      <c r="AB77" s="280"/>
      <c r="AC77" s="280"/>
      <c r="AD77" s="280"/>
      <c r="AE77" s="280"/>
      <c r="AF77" s="280"/>
      <c r="AG77" s="280"/>
      <c r="AH77" s="280"/>
      <c r="AI77" s="280"/>
      <c r="AJ77" s="280"/>
      <c r="AK77" s="280"/>
      <c r="AL77" s="280"/>
      <c r="AM77" s="280"/>
      <c r="AN77" s="280"/>
      <c r="AO77" s="280"/>
      <c r="AP77" s="280"/>
      <c r="AQ77" s="280"/>
      <c r="AR77" s="280"/>
      <c r="AS77" s="280"/>
      <c r="AT77" s="280"/>
      <c r="AU77" s="280"/>
      <c r="AV77" s="280"/>
      <c r="AW77" s="280"/>
      <c r="AX77" s="280"/>
      <c r="AY77" s="280"/>
      <c r="AZ77" s="280"/>
      <c r="BA77" s="280"/>
      <c r="BB77" s="280"/>
      <c r="BC77" s="280"/>
      <c r="BD77" s="280"/>
      <c r="BE77" s="280"/>
      <c r="BF77" s="280"/>
      <c r="BG77" s="280"/>
      <c r="BH77" s="280"/>
      <c r="BI77" s="280"/>
      <c r="BJ77" s="280"/>
      <c r="BK77" s="280"/>
      <c r="BL77" s="280"/>
      <c r="BM77" s="280"/>
    </row>
    <row r="78" spans="1:67" ht="9" customHeight="1" x14ac:dyDescent="0.25">
      <c r="AX78" s="280"/>
      <c r="AY78" s="280"/>
      <c r="AZ78" s="280"/>
      <c r="BA78" s="280"/>
      <c r="BB78" s="280"/>
      <c r="BC78" s="280"/>
      <c r="BD78" s="280"/>
      <c r="BE78" s="280"/>
      <c r="BF78" s="280"/>
      <c r="BG78" s="280"/>
      <c r="BH78" s="280"/>
      <c r="BI78" s="280"/>
      <c r="BJ78" s="280"/>
      <c r="BK78" s="280"/>
      <c r="BL78" s="280"/>
      <c r="BM78" s="280"/>
    </row>
    <row r="79" spans="1:67" ht="9" customHeight="1" x14ac:dyDescent="0.25">
      <c r="AX79" s="703" t="s">
        <v>98</v>
      </c>
      <c r="AY79" s="703"/>
      <c r="AZ79" s="703"/>
      <c r="BA79" s="703"/>
      <c r="BB79" s="703"/>
      <c r="BC79" s="703"/>
      <c r="BD79" s="703"/>
      <c r="BE79" s="703"/>
      <c r="BF79" s="703"/>
      <c r="BG79" s="703"/>
      <c r="BH79" s="703"/>
      <c r="BI79" s="703"/>
      <c r="BJ79" s="703"/>
      <c r="BK79" s="703"/>
      <c r="BL79" s="703"/>
      <c r="BM79" s="703"/>
    </row>
    <row r="80" spans="1:67" ht="9" customHeight="1" x14ac:dyDescent="0.25">
      <c r="AX80" s="702" t="s">
        <v>216</v>
      </c>
      <c r="AY80" s="702"/>
      <c r="AZ80" s="702"/>
      <c r="BA80" s="702"/>
      <c r="BB80" s="702"/>
      <c r="BC80" s="702"/>
      <c r="BD80" s="702"/>
      <c r="BE80" s="702"/>
      <c r="BF80" s="702"/>
      <c r="BG80" s="702"/>
      <c r="BH80" s="702"/>
      <c r="BI80" s="702"/>
      <c r="BJ80" s="702"/>
      <c r="BK80" s="702"/>
      <c r="BL80" s="702"/>
      <c r="BM80" s="702"/>
    </row>
    <row r="81" spans="50:65" ht="11.1" customHeight="1" x14ac:dyDescent="0.25">
      <c r="AX81" s="702" t="s">
        <v>95</v>
      </c>
      <c r="AY81" s="702"/>
      <c r="AZ81" s="702"/>
      <c r="BA81" s="702"/>
      <c r="BB81" s="702"/>
      <c r="BC81" s="702"/>
      <c r="BD81" s="702"/>
      <c r="BE81" s="702"/>
      <c r="BF81" s="702"/>
      <c r="BG81" s="702"/>
      <c r="BH81" s="702"/>
      <c r="BI81" s="702"/>
      <c r="BJ81" s="702"/>
      <c r="BK81" s="702"/>
      <c r="BL81" s="702"/>
      <c r="BM81" s="702"/>
    </row>
  </sheetData>
  <mergeCells count="128">
    <mergeCell ref="AX74:BM74"/>
    <mergeCell ref="AX75:BM75"/>
    <mergeCell ref="AX79:BM79"/>
    <mergeCell ref="AX80:BM80"/>
    <mergeCell ref="AX81:BM81"/>
    <mergeCell ref="Y70:AG70"/>
    <mergeCell ref="AN70:AV70"/>
    <mergeCell ref="Y71:AG71"/>
    <mergeCell ref="AN71:AV71"/>
    <mergeCell ref="BD71:BJ71"/>
    <mergeCell ref="AX73:BM73"/>
    <mergeCell ref="Y65:AJ65"/>
    <mergeCell ref="AN65:AY65"/>
    <mergeCell ref="Y66:AJ66"/>
    <mergeCell ref="BD66:BM66"/>
    <mergeCell ref="Y67:AJ67"/>
    <mergeCell ref="Y69:AG69"/>
    <mergeCell ref="AN69:AV69"/>
    <mergeCell ref="BD69:BJ69"/>
    <mergeCell ref="Y60:AG60"/>
    <mergeCell ref="BD60:BJ60"/>
    <mergeCell ref="Y61:AG61"/>
    <mergeCell ref="Y62:AG62"/>
    <mergeCell ref="AN62:AV62"/>
    <mergeCell ref="Y63:AG63"/>
    <mergeCell ref="AN63:AV63"/>
    <mergeCell ref="Y56:AJ56"/>
    <mergeCell ref="AN56:AY56"/>
    <mergeCell ref="BD56:BM56"/>
    <mergeCell ref="AN57:AY57"/>
    <mergeCell ref="BD57:BM57"/>
    <mergeCell ref="AN58:AY58"/>
    <mergeCell ref="BD58:BM58"/>
    <mergeCell ref="Y52:AG52"/>
    <mergeCell ref="AN52:AV52"/>
    <mergeCell ref="BD52:BJ52"/>
    <mergeCell ref="Y53:AG53"/>
    <mergeCell ref="AN53:AV53"/>
    <mergeCell ref="Y54:AG54"/>
    <mergeCell ref="AN54:AV54"/>
    <mergeCell ref="Y48:AJ48"/>
    <mergeCell ref="AN48:AY48"/>
    <mergeCell ref="BD48:BM48"/>
    <mergeCell ref="Y49:AJ49"/>
    <mergeCell ref="BD49:BM49"/>
    <mergeCell ref="Y50:AJ50"/>
    <mergeCell ref="BD50:BM50"/>
    <mergeCell ref="G39:M39"/>
    <mergeCell ref="Y39:AJ39"/>
    <mergeCell ref="AN39:AY39"/>
    <mergeCell ref="BD39:BM39"/>
    <mergeCell ref="Y40:AJ40"/>
    <mergeCell ref="AN40:AY40"/>
    <mergeCell ref="BD40:BM40"/>
    <mergeCell ref="BD34:BJ34"/>
    <mergeCell ref="G38:P38"/>
    <mergeCell ref="Y38:AJ38"/>
    <mergeCell ref="AN38:AY38"/>
    <mergeCell ref="BD38:BM38"/>
    <mergeCell ref="AD28:AO28"/>
    <mergeCell ref="BD28:BM28"/>
    <mergeCell ref="AD29:AO29"/>
    <mergeCell ref="BD29:BM29"/>
    <mergeCell ref="AD31:AL31"/>
    <mergeCell ref="BD31:BJ31"/>
    <mergeCell ref="BD27:BM27"/>
    <mergeCell ref="B28:C28"/>
    <mergeCell ref="D28:F28"/>
    <mergeCell ref="G28:H28"/>
    <mergeCell ref="I28:K28"/>
    <mergeCell ref="L28:M28"/>
    <mergeCell ref="N28:P28"/>
    <mergeCell ref="AD32:AL32"/>
    <mergeCell ref="BD32:BJ32"/>
    <mergeCell ref="D23:E23"/>
    <mergeCell ref="F23:G23"/>
    <mergeCell ref="H23:I23"/>
    <mergeCell ref="J23:K23"/>
    <mergeCell ref="N23:O23"/>
    <mergeCell ref="P23:Q23"/>
    <mergeCell ref="AP23:BA23"/>
    <mergeCell ref="AP24:BA24"/>
    <mergeCell ref="AD27:AO27"/>
    <mergeCell ref="D21:E21"/>
    <mergeCell ref="H21:I21"/>
    <mergeCell ref="L21:M21"/>
    <mergeCell ref="T21:Z21"/>
    <mergeCell ref="AP21:BA21"/>
    <mergeCell ref="B22:C22"/>
    <mergeCell ref="D22:E22"/>
    <mergeCell ref="F22:G22"/>
    <mergeCell ref="H22:I22"/>
    <mergeCell ref="J22:K22"/>
    <mergeCell ref="L22:M22"/>
    <mergeCell ref="N22:O22"/>
    <mergeCell ref="P22:Q22"/>
    <mergeCell ref="AP22:BA22"/>
    <mergeCell ref="N19:O19"/>
    <mergeCell ref="P19:Q19"/>
    <mergeCell ref="D20:E20"/>
    <mergeCell ref="H20:I20"/>
    <mergeCell ref="L20:M20"/>
    <mergeCell ref="P20:Q20"/>
    <mergeCell ref="B19:C19"/>
    <mergeCell ref="D19:E19"/>
    <mergeCell ref="F19:G19"/>
    <mergeCell ref="H19:I19"/>
    <mergeCell ref="J19:K19"/>
    <mergeCell ref="L19:M19"/>
    <mergeCell ref="V17:AI17"/>
    <mergeCell ref="AK17:BL18"/>
    <mergeCell ref="V18:AI18"/>
    <mergeCell ref="W6:BM6"/>
    <mergeCell ref="A7:P7"/>
    <mergeCell ref="W7:BM7"/>
    <mergeCell ref="W9:BM9"/>
    <mergeCell ref="A12:BM12"/>
    <mergeCell ref="A13:BM13"/>
    <mergeCell ref="A1:P1"/>
    <mergeCell ref="W1:BM1"/>
    <mergeCell ref="W2:BM2"/>
    <mergeCell ref="W3:BM3"/>
    <mergeCell ref="W4:BM4"/>
    <mergeCell ref="W5:BM5"/>
    <mergeCell ref="BB14:BL14"/>
    <mergeCell ref="V15:AI15"/>
    <mergeCell ref="V16:AI16"/>
    <mergeCell ref="AK16:BL16"/>
  </mergeCells>
  <printOptions horizontalCentered="1" verticalCentered="1"/>
  <pageMargins left="0.118110236220472" right="0.31496062992126" top="0.35433070866141703" bottom="0.15748031496063" header="0.31496062992126" footer="0.31496062992126"/>
  <pageSetup paperSize="5" scale="81" orientation="landscape" horizontalDpi="4294967293" r:id="rId1"/>
  <rowBreaks count="1" manualBreakCount="1">
    <brk id="82" max="6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Peta Jabatan  PERINDAGKER</vt:lpstr>
      <vt:lpstr>PROYEKSI 2022</vt:lpstr>
      <vt:lpstr>REKAPITULASI ASN PERINDAG 2022 </vt:lpstr>
      <vt:lpstr>data kebutuhan ASN 2022</vt:lpstr>
      <vt:lpstr> STRUKTUR PERINDAG 2019</vt:lpstr>
      <vt:lpstr>' STRUKTUR PERINDAG 2019'!Print_Area</vt:lpstr>
      <vt:lpstr>'Peta Jabatan  PERINDAGKER'!Print_Area</vt:lpstr>
      <vt:lpstr>'PROYEKSI 2022'!Print_Area</vt:lpstr>
      <vt:lpstr>'REKAPITULASI ASN PERINDAG 2022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</dc:creator>
  <cp:lastModifiedBy>LENOVO</cp:lastModifiedBy>
  <cp:lastPrinted>2022-01-19T01:51:20Z</cp:lastPrinted>
  <dcterms:created xsi:type="dcterms:W3CDTF">2019-05-08T01:51:14Z</dcterms:created>
  <dcterms:modified xsi:type="dcterms:W3CDTF">2022-01-24T04:10:45Z</dcterms:modified>
</cp:coreProperties>
</file>