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66925"/>
  <mc:AlternateContent xmlns:mc="http://schemas.openxmlformats.org/markup-compatibility/2006">
    <mc:Choice Requires="x15">
      <x15ac:absPath xmlns:x15ac="http://schemas.microsoft.com/office/spreadsheetml/2010/11/ac" url="E:\KERJA DI RUMAH\YANG TELAH MENYAMPAIKAN DATA POKOK PERIODE JUNI 2020\DIREKTORAT WASKOBAN\"/>
    </mc:Choice>
  </mc:AlternateContent>
  <xr:revisionPtr revIDLastSave="0" documentId="13_ncr:1_{EAB44778-A3B0-4111-81AA-A42F93EF3E45}" xr6:coauthVersionLast="45" xr6:coauthVersionMax="45" xr10:uidLastSave="{00000000-0000-0000-0000-000000000000}"/>
  <bookViews>
    <workbookView xWindow="-120" yWindow="-120" windowWidth="21840" windowHeight="13140" activeTab="1" xr2:uid="{00000000-000D-0000-FFFF-FFFF00000000}"/>
  </bookViews>
  <sheets>
    <sheet name="Rekap Konflik Tanah 2017-jun 20" sheetId="2" r:id="rId1"/>
    <sheet name="DATA KONFLIK JAN sd JUNI 2020" sheetId="5" r:id="rId2"/>
    <sheet name="DATA KONFLIK PERTANAHAN" sheetId="3" r:id="rId3"/>
  </sheets>
  <definedNames>
    <definedName name="_xlnm.Print_Area" localSheetId="1">'DATA KONFLIK JAN sd JUNI 2020'!$A$1:$Y$41</definedName>
    <definedName name="_xlnm.Print_Area" localSheetId="0">'Rekap Konflik Tanah 2017-jun 20'!$A$1:$Y$41</definedName>
    <definedName name="_xlnm.Print_Titles" localSheetId="1">'DATA KONFLIK JAN sd JUNI 2020'!$4:$6</definedName>
    <definedName name="_xlnm.Print_Titles" localSheetId="0">'Rekap Konflik Tanah 2017-jun 20'!$4:$6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X41" i="5" l="1"/>
  <c r="X46" i="2"/>
  <c r="T41" i="5" l="1"/>
  <c r="Q41" i="5"/>
  <c r="N41" i="5"/>
  <c r="K41" i="5"/>
  <c r="G41" i="5"/>
  <c r="F41" i="5"/>
  <c r="C41" i="5"/>
  <c r="Y7" i="5"/>
  <c r="Y41" i="5" s="1"/>
  <c r="R41" i="5"/>
  <c r="O41" i="5"/>
  <c r="L41" i="5"/>
  <c r="I41" i="5"/>
  <c r="U41" i="5" l="1"/>
  <c r="W41" i="5"/>
  <c r="L7" i="2"/>
  <c r="L8" i="2"/>
  <c r="L9" i="2"/>
  <c r="L11" i="2"/>
  <c r="L12" i="2"/>
  <c r="L13" i="2"/>
  <c r="L14" i="2"/>
  <c r="L15" i="2"/>
  <c r="L16" i="2"/>
  <c r="L17" i="2"/>
  <c r="L19" i="2"/>
  <c r="L20" i="2"/>
  <c r="L21" i="2"/>
  <c r="L22" i="2"/>
  <c r="L23" i="2"/>
  <c r="L27" i="2"/>
  <c r="L28" i="2"/>
  <c r="L30" i="2"/>
  <c r="L31" i="2"/>
  <c r="L32" i="2"/>
  <c r="L34" i="2"/>
  <c r="L35" i="2"/>
  <c r="L38" i="2"/>
  <c r="L40" i="2"/>
  <c r="U40" i="2" l="1"/>
  <c r="U38" i="2"/>
  <c r="U37" i="2"/>
  <c r="U36" i="2"/>
  <c r="U35" i="2"/>
  <c r="U34" i="2"/>
  <c r="U33" i="2"/>
  <c r="U32" i="2"/>
  <c r="U31" i="2"/>
  <c r="U30" i="2"/>
  <c r="U26" i="2"/>
  <c r="U24" i="2"/>
  <c r="U23" i="2"/>
  <c r="U22" i="2"/>
  <c r="U21" i="2"/>
  <c r="U20" i="2"/>
  <c r="U19" i="2"/>
  <c r="U18" i="2"/>
  <c r="U17" i="2"/>
  <c r="U16" i="2"/>
  <c r="U15" i="2"/>
  <c r="U14" i="2"/>
  <c r="U13" i="2"/>
  <c r="U12" i="2"/>
  <c r="U11" i="2"/>
  <c r="U10" i="2"/>
  <c r="U9" i="2"/>
  <c r="U8" i="2"/>
  <c r="R40" i="2"/>
  <c r="R39" i="2"/>
  <c r="R38" i="2"/>
  <c r="R37" i="2"/>
  <c r="R35" i="2"/>
  <c r="R34" i="2"/>
  <c r="R33" i="2"/>
  <c r="R32" i="2"/>
  <c r="R31" i="2"/>
  <c r="R30" i="2"/>
  <c r="R28" i="2"/>
  <c r="R27" i="2"/>
  <c r="R26" i="2"/>
  <c r="R25" i="2"/>
  <c r="R24" i="2"/>
  <c r="R23" i="2"/>
  <c r="R22" i="2"/>
  <c r="R21" i="2"/>
  <c r="R20" i="2"/>
  <c r="R19" i="2"/>
  <c r="R18" i="2"/>
  <c r="R16" i="2"/>
  <c r="R15" i="2"/>
  <c r="R14" i="2"/>
  <c r="R13" i="2"/>
  <c r="R12" i="2"/>
  <c r="R11" i="2"/>
  <c r="R10" i="2"/>
  <c r="R9" i="2"/>
  <c r="R8" i="2"/>
  <c r="O40" i="2"/>
  <c r="O39" i="2"/>
  <c r="O38" i="2"/>
  <c r="O37" i="2"/>
  <c r="O36" i="2"/>
  <c r="O35" i="2"/>
  <c r="O34" i="2"/>
  <c r="O33" i="2"/>
  <c r="O32" i="2"/>
  <c r="O31" i="2"/>
  <c r="O30" i="2"/>
  <c r="O29" i="2"/>
  <c r="O27" i="2"/>
  <c r="O26" i="2"/>
  <c r="O25" i="2"/>
  <c r="O24" i="2"/>
  <c r="O23" i="2"/>
  <c r="O22" i="2"/>
  <c r="O21" i="2"/>
  <c r="O20" i="2"/>
  <c r="O19" i="2"/>
  <c r="O18" i="2"/>
  <c r="O17" i="2"/>
  <c r="O16" i="2"/>
  <c r="O15" i="2"/>
  <c r="O14" i="2"/>
  <c r="O13" i="2"/>
  <c r="O12" i="2"/>
  <c r="O11" i="2"/>
  <c r="O10" i="2"/>
  <c r="O9" i="2"/>
  <c r="O8" i="2"/>
  <c r="I40" i="2"/>
  <c r="I39" i="2"/>
  <c r="I38" i="2"/>
  <c r="I37" i="2"/>
  <c r="I36" i="2"/>
  <c r="I35" i="2"/>
  <c r="I34" i="2"/>
  <c r="I33" i="2"/>
  <c r="I32" i="2"/>
  <c r="I30" i="2"/>
  <c r="I29" i="2"/>
  <c r="I28" i="2"/>
  <c r="I27" i="2"/>
  <c r="I25" i="2"/>
  <c r="I24" i="2"/>
  <c r="I23" i="2"/>
  <c r="I22" i="2"/>
  <c r="I21" i="2"/>
  <c r="I20" i="2"/>
  <c r="I19" i="2"/>
  <c r="I18" i="2"/>
  <c r="I17" i="2"/>
  <c r="I16" i="2"/>
  <c r="I15" i="2"/>
  <c r="I14" i="2"/>
  <c r="I13" i="2"/>
  <c r="I12" i="2"/>
  <c r="I11" i="2"/>
  <c r="I10" i="2"/>
  <c r="I9" i="2"/>
  <c r="I8" i="2"/>
  <c r="I7" i="2"/>
  <c r="F40" i="2"/>
  <c r="F38" i="2"/>
  <c r="F37" i="2"/>
  <c r="F36" i="2"/>
  <c r="F35" i="2"/>
  <c r="F30" i="2"/>
  <c r="F29" i="2"/>
  <c r="F25" i="2"/>
  <c r="F20" i="2"/>
  <c r="F16" i="2"/>
  <c r="F14" i="2"/>
  <c r="F13" i="2"/>
  <c r="F12" i="2"/>
  <c r="F11" i="2"/>
  <c r="F10" i="2"/>
  <c r="F9" i="2"/>
  <c r="F7" i="2"/>
  <c r="W25" i="2"/>
  <c r="W41" i="2" s="1"/>
  <c r="T41" i="2"/>
  <c r="Q41" i="2"/>
  <c r="N41" i="2"/>
  <c r="K41" i="2"/>
  <c r="G41" i="2"/>
  <c r="C40" i="2"/>
  <c r="C39" i="2"/>
  <c r="C38" i="2"/>
  <c r="C35" i="2"/>
  <c r="C26" i="2"/>
  <c r="C23" i="2"/>
  <c r="C16" i="2"/>
  <c r="C13" i="2"/>
  <c r="Y7" i="2"/>
  <c r="Y41" i="2" s="1"/>
  <c r="X14" i="2" l="1"/>
  <c r="X22" i="2"/>
  <c r="X30" i="2"/>
  <c r="X38" i="2"/>
  <c r="X15" i="2"/>
  <c r="X23" i="2"/>
  <c r="X31" i="2"/>
  <c r="X39" i="2"/>
  <c r="X32" i="2"/>
  <c r="X40" i="2"/>
  <c r="X8" i="2"/>
  <c r="X16" i="2"/>
  <c r="X24" i="2"/>
  <c r="X9" i="2"/>
  <c r="X17" i="2"/>
  <c r="X25" i="2"/>
  <c r="X33" i="2"/>
  <c r="X34" i="2"/>
  <c r="X10" i="2"/>
  <c r="X26" i="2"/>
  <c r="X19" i="2"/>
  <c r="X11" i="2"/>
  <c r="X12" i="2"/>
  <c r="X35" i="2"/>
  <c r="X27" i="2"/>
  <c r="X20" i="2"/>
  <c r="X36" i="2"/>
  <c r="X28" i="2"/>
  <c r="X13" i="2"/>
  <c r="X21" i="2"/>
  <c r="X29" i="2"/>
  <c r="X37" i="2"/>
  <c r="X18" i="2"/>
  <c r="C41" i="2"/>
  <c r="U25" i="2"/>
  <c r="I41" i="2"/>
  <c r="F41" i="2"/>
  <c r="U7" i="2"/>
  <c r="R7" i="2" s="1"/>
  <c r="O7" i="2" l="1"/>
  <c r="R41" i="2"/>
  <c r="U41" i="2"/>
  <c r="O41" i="2" l="1"/>
  <c r="L41" i="2" l="1"/>
  <c r="X7" i="2"/>
  <c r="X41" i="2" s="1"/>
</calcChain>
</file>

<file path=xl/sharedStrings.xml><?xml version="1.0" encoding="utf-8"?>
<sst xmlns="http://schemas.openxmlformats.org/spreadsheetml/2006/main" count="2503" uniqueCount="1802">
  <si>
    <t>No</t>
  </si>
  <si>
    <t xml:space="preserve">Provinsi </t>
  </si>
  <si>
    <t>Tipologi Konflik</t>
  </si>
  <si>
    <t>Jumlah</t>
  </si>
  <si>
    <t>Penguasaan Tanah  dan Pemilikan Tanah</t>
  </si>
  <si>
    <t>Penetapan Hak dan Pendaftaran Tanah</t>
  </si>
  <si>
    <t>Batas dan Letak Bidang Tanah</t>
  </si>
  <si>
    <t>Pengadaan Tanah</t>
  </si>
  <si>
    <t>Tanah Ulayat</t>
  </si>
  <si>
    <t>Aceh</t>
  </si>
  <si>
    <t>Sumatera Utara</t>
  </si>
  <si>
    <t>Sumatera Barat</t>
  </si>
  <si>
    <t>Riau</t>
  </si>
  <si>
    <t>Jambi</t>
  </si>
  <si>
    <t>Sumatera Selatan</t>
  </si>
  <si>
    <t>Bengkulu</t>
  </si>
  <si>
    <t>Lampung</t>
  </si>
  <si>
    <t>Kep. Bangka Belitung</t>
  </si>
  <si>
    <t>Kepulauan Riau</t>
  </si>
  <si>
    <t>DKI Jakarta</t>
  </si>
  <si>
    <t>Jawa Barat</t>
  </si>
  <si>
    <t>Jawa Tengah</t>
  </si>
  <si>
    <t>D.I Yogyakarta</t>
  </si>
  <si>
    <t>Jawa Timur</t>
  </si>
  <si>
    <t>Banten</t>
  </si>
  <si>
    <t>Bali</t>
  </si>
  <si>
    <t>Nusa Tenggara Barat</t>
  </si>
  <si>
    <t>Nusa Tenggara Timur</t>
  </si>
  <si>
    <t>Kalimantan Barat</t>
  </si>
  <si>
    <t>Kalimantan Tengah</t>
  </si>
  <si>
    <t>Kalimantan Selatan</t>
  </si>
  <si>
    <t>Kalimantan Timur</t>
  </si>
  <si>
    <t>Kalimantan Utara</t>
  </si>
  <si>
    <t>Sulawesi Utara</t>
  </si>
  <si>
    <t>Sulawesi Tengah</t>
  </si>
  <si>
    <t>Sulawesi Selatan</t>
  </si>
  <si>
    <t>Sulawesi Tenggara</t>
  </si>
  <si>
    <t>Gorontalo</t>
  </si>
  <si>
    <t>Sulawesi Barat</t>
  </si>
  <si>
    <t>Maluku</t>
  </si>
  <si>
    <t>Maluku Utara</t>
  </si>
  <si>
    <t>Papua</t>
  </si>
  <si>
    <t>Papua Barat</t>
  </si>
  <si>
    <t xml:space="preserve">JUMLAH </t>
  </si>
  <si>
    <t>DATA KONFLIK PERTANAHAN SELURUH INDONESIA BERDASARKAN TIPOLOGI DAN PENYELESAIANNYA DI DAERAH TAHUN 2018</t>
  </si>
  <si>
    <t xml:space="preserve"> </t>
  </si>
  <si>
    <t>NO</t>
  </si>
  <si>
    <t>PROVINSI/KABUPATEN/ KOTA</t>
  </si>
  <si>
    <t>TIPOLOGI KONFLIK</t>
  </si>
  <si>
    <t>SEKTOR KONFLIK</t>
  </si>
  <si>
    <t>LOKASI KONFLIK</t>
  </si>
  <si>
    <t>LUAS</t>
  </si>
  <si>
    <t>PIHAK YANG BERKONFLIK</t>
  </si>
  <si>
    <t>UPAYA PEMDA DAN PELIBATANNYA</t>
  </si>
  <si>
    <t>KONDISI AKHIR</t>
  </si>
  <si>
    <t>I</t>
  </si>
  <si>
    <t>ACEH</t>
  </si>
  <si>
    <t xml:space="preserve">(Kota Subussalam) </t>
  </si>
  <si>
    <t>1</t>
  </si>
  <si>
    <t>Sengketa Batas</t>
  </si>
  <si>
    <t>Kecamatan Rundeng dan Kec. Daulat</t>
  </si>
  <si>
    <t>Masyarakat &amp; PT. Asdal Prima Lestari</t>
  </si>
  <si>
    <t>Mediasi oleh Pemkot</t>
  </si>
  <si>
    <t xml:space="preserve">tidak terpenuhinya </t>
  </si>
  <si>
    <t>2</t>
  </si>
  <si>
    <t>Penyerobotan</t>
  </si>
  <si>
    <t>Subusallam melibatkan</t>
  </si>
  <si>
    <t>poin kesepaktan</t>
  </si>
  <si>
    <t xml:space="preserve">1. </t>
  </si>
  <si>
    <t>Perkebunan</t>
  </si>
  <si>
    <t>3</t>
  </si>
  <si>
    <t>Pemenuhan CSR</t>
  </si>
  <si>
    <t>DPRK subusallam, Muspika Kec. Daulat.</t>
  </si>
  <si>
    <t>oleh pihak perusahaan.</t>
  </si>
  <si>
    <t>4</t>
  </si>
  <si>
    <t>Terbatasnya akses terhadap sumber daya</t>
  </si>
  <si>
    <t xml:space="preserve"> muncul konflik baru</t>
  </si>
  <si>
    <t>Kesimpulan :</t>
  </si>
  <si>
    <t>Konflik belum terselesaikan</t>
  </si>
  <si>
    <t>5</t>
  </si>
  <si>
    <t>Pemenuhan kesepakatan</t>
  </si>
  <si>
    <t>Muncul berbagai keseoaktan</t>
  </si>
  <si>
    <t>terkait ukur ulang, areal HGU</t>
  </si>
  <si>
    <t>dan pemenuhan CRS</t>
  </si>
  <si>
    <t xml:space="preserve">2. </t>
  </si>
  <si>
    <t>perkebunan, transmigrasi, tanah adat</t>
  </si>
  <si>
    <t>Kecamatan Rundeng dan Kec.Daulat</t>
  </si>
  <si>
    <t>Masyarakat &amp; PT.Mitra sejati</t>
  </si>
  <si>
    <t>pembentukan Tim Penyelesaian konflik.</t>
  </si>
  <si>
    <t>kesimpulan :</t>
  </si>
  <si>
    <t>pengukuran ulang HGU</t>
  </si>
  <si>
    <t xml:space="preserve">3. </t>
  </si>
  <si>
    <t>Perkebunan, tanah adat</t>
  </si>
  <si>
    <t>penyerobotan</t>
  </si>
  <si>
    <t xml:space="preserve">Kampong Bawan, Kampong Pasir Belo, Kec. Sultan Daulat </t>
  </si>
  <si>
    <t>Masyarakat &amp; PT. Indo Sawit Perkasa</t>
  </si>
  <si>
    <t>4.</t>
  </si>
  <si>
    <t>Pemukiman</t>
  </si>
  <si>
    <t>sengketa waris</t>
  </si>
  <si>
    <t>kampong dah</t>
  </si>
  <si>
    <t>Masyarakat &amp; masyarakat</t>
  </si>
  <si>
    <t>mediasi</t>
  </si>
  <si>
    <t>tumpang tindih hak</t>
  </si>
  <si>
    <t>5.</t>
  </si>
  <si>
    <t>le Pamualan</t>
  </si>
  <si>
    <t xml:space="preserve">Mayarakat &amp; PT. Bangun </t>
  </si>
  <si>
    <t>Sempurna Lestari</t>
  </si>
  <si>
    <t>6.</t>
  </si>
  <si>
    <t>Perkebunan &amp; transmigrasi</t>
  </si>
  <si>
    <t>Kec. Rundengkuala kepeng, sepadan, dah</t>
  </si>
  <si>
    <t xml:space="preserve">Masyarakat &amp; perkebunan </t>
  </si>
  <si>
    <t>saleh bangun</t>
  </si>
  <si>
    <t>7.</t>
  </si>
  <si>
    <t>Tanah adat &amp; Perkebunan</t>
  </si>
  <si>
    <t>sengketa batas</t>
  </si>
  <si>
    <t>Tualang</t>
  </si>
  <si>
    <t>Masyarakat &amp; PT. Agro sinergi</t>
  </si>
  <si>
    <t>Nusagtara (ASN)</t>
  </si>
  <si>
    <t>terbatasnya akses sumber daya</t>
  </si>
  <si>
    <t>8.</t>
  </si>
  <si>
    <t>transmigrasi</t>
  </si>
  <si>
    <t>tumpang tindih kepemilikan</t>
  </si>
  <si>
    <t>Kampong Bunga Kec. Sultan Daulat</t>
  </si>
  <si>
    <t>transmigrai (lahan II) UVT XV dengan masyarakat</t>
  </si>
  <si>
    <t>(Kabupaten Aceh Barat)</t>
  </si>
  <si>
    <t>1.</t>
  </si>
  <si>
    <t>Penguasaan dan pemelikan tanah eks lokasi perumahan</t>
  </si>
  <si>
    <t>Klaim kepemilikan berikut tuntutan ganti rugi oleh warga eks perumahan nelayan makmur atas tanah Pemkab Aceh Barat yang kini telah dibangun Gedung Olah Raga dan Seni</t>
  </si>
  <si>
    <t>Gampong Pasi Pinang dan Ujong Drien Kecamatan Meureubo</t>
  </si>
  <si>
    <r>
      <rPr>
        <sz val="12"/>
        <color indexed="8"/>
        <rFont val="Calibri"/>
        <family val="2"/>
      </rPr>
      <t>±</t>
    </r>
    <r>
      <rPr>
        <sz val="12"/>
        <color indexed="8"/>
        <rFont val="Arial"/>
        <family val="2"/>
      </rPr>
      <t>16 Ha</t>
    </r>
  </si>
  <si>
    <t>Masyarakat Nelayan Makmur asal Padang Seurahet dengan Pemerintah Kabupaten Aceh Barat</t>
  </si>
  <si>
    <t>1. Dibentuknya tim Pansus DPRK Aceh Barat pada tahun 2013;</t>
  </si>
  <si>
    <t>Berdasarkan pendapat hukum (legal opinion) Jaksa dari Kantor Pengacara Negara - Kejari Aceh Barat, pihak yang berkonflik disarankan untuk menempuh upaya penyelesaian melalui jalur hukum (pengendalian)</t>
  </si>
  <si>
    <t>2. Membentuk tim pencari fakta melalui SK Bupati Aceh Barat Nomor: 38 Tahun 2014 tanggal 17 Januari 2014;</t>
  </si>
  <si>
    <t>3. Melakukan musyawarah dengan masyarakat;</t>
  </si>
  <si>
    <t>4. Meminta Pendapat hukum (legal opinion) dari Kejari Aceh Barat selaku Pengacara Negara;</t>
  </si>
  <si>
    <t>2.</t>
  </si>
  <si>
    <t xml:space="preserve"> Batas/letak bidang tanah masyarakat dengan lahan Hak Guna Usaha (HGU) perusahaan perkebunan</t>
  </si>
  <si>
    <t>Permasalahan tumpang tindih lahan milik masayarakat dengan HGU PT. Agro Sinergi Nusantara (ASN)</t>
  </si>
  <si>
    <t>Gampong Simpang Teumarom, Jawi dan Teumarom Kecamatan Woyla</t>
  </si>
  <si>
    <t>-</t>
  </si>
  <si>
    <t>Masyarakat dengan PT. Agro Sinergi Nusantara (ASN) dengan masyarakat</t>
  </si>
  <si>
    <t>1. Memfasilitasi musyawarah para pihak;</t>
  </si>
  <si>
    <t xml:space="preserve">2. Melakukan survey dan identifikasi lahan dan tanaman yang masuk dalam HGU PT. ASN </t>
  </si>
  <si>
    <t>Batas/letak bidang tanah TNI dengan tanah masyarakat</t>
  </si>
  <si>
    <t>Sebagian tanah milik masyarakat masuk dalam klaim tanah milik TNI AD (Korem 012/TU) di Gampong Suak Indrapuri</t>
  </si>
  <si>
    <t xml:space="preserve">Gampong Suak Indrapuri, Kec. Johan Pahlawan </t>
  </si>
  <si>
    <t>Masyarakat dengan TNI AD (Korem 012/TU)</t>
  </si>
  <si>
    <t>2. Melakukan pengukuran terhadap objek tanah;</t>
  </si>
  <si>
    <t>3. Mengumpulkan bahan administrasi dan tanda bukti kepemilikan masing-masing pihak;</t>
  </si>
  <si>
    <t>4. Melaporkan dan mengirimkan data-data administrasi kepada tim penyelesaian sengketa tanah provinsi Aceh.</t>
  </si>
  <si>
    <t>(Kabupaten Aceh Utara)</t>
  </si>
  <si>
    <t>Ganti Rugi tanah HGU untuk Lokasi Pembangunan Waduk Krueng Keureutoe</t>
  </si>
  <si>
    <t>-.</t>
  </si>
  <si>
    <t>Masyarakat Mengklaim bahwa lahan HGU yang akan dibebaskan merupakan milik masyarakat dan di atasnya menurut pengakuannya, ada garapan-garapan masyarakat. Masyarakat keberatan apabila ganti rugi dibayarkan kepada pemegang HGU.</t>
  </si>
  <si>
    <t>Desa Plu Pakam, Kecamatan Tanah Luas</t>
  </si>
  <si>
    <r>
      <rPr>
        <sz val="12"/>
        <color indexed="8"/>
        <rFont val="Calibri"/>
        <family val="2"/>
      </rPr>
      <t>±</t>
    </r>
    <r>
      <rPr>
        <sz val="12"/>
        <color indexed="8"/>
        <rFont val="Arial"/>
        <family val="2"/>
      </rPr>
      <t xml:space="preserve"> 80 Ha</t>
    </r>
  </si>
  <si>
    <t>Pemerintah Aceh, Pemerintah Kabupaten Aceh Utara vs Masyarakat dan pemegang HGU</t>
  </si>
  <si>
    <t>1. Mediasi</t>
  </si>
  <si>
    <t>1. Belum ada kesepakatan</t>
  </si>
  <si>
    <t>Pembayaran ganti rugi diberikan kepada pemegang HGU selanjutnya dana tersbeut seluruhnya ditransfer kemasyarakat penggarap oleh pemegang HGU</t>
  </si>
  <si>
    <t>2. Rapat Forkopimda kabupaten</t>
  </si>
  <si>
    <t>2. Masyarakat melalui kuasa hukumnya mendesak pemerintah dan pihak Bank untuk egera membayar ganti rugi kepada masyarakat</t>
  </si>
  <si>
    <t>3. Forkopimda Kabupaten</t>
  </si>
  <si>
    <t>3. Pihak kepolisian (polda) sedang melakukan pelaksanaan terhadap kasus ini.</t>
  </si>
  <si>
    <t>4. Ganti rugi dibayarkan ke masyarakat hanya tanam tumbuh, sedangkan sisanya dikembalikan ke kas daerah</t>
  </si>
  <si>
    <t>5. Dana ganti rugi tleah dibayarkan ke HGU dan telah ditransfer ke rekening  masyarakat penggarap, namun saat ini telah diblokir.</t>
  </si>
  <si>
    <t>6. Masyarakat keberatan apabila hanya dibayar tanam tumbuh.</t>
  </si>
  <si>
    <t>Ganti Rugi Tanah Bendungan Krueng Pase</t>
  </si>
  <si>
    <t>Pembahasan ganti rugi tanah Bendungan Krueng Pase direncanakan seluas 212.138 M2, dengan jumlah: -. Pemilik 50 orang yang terdiri dari jumlah persil 62. -. Dari jumlah persil tersebut sejumlah 10 pemilik yang tidak sepakat tanahnya dibebaskan karena dianggap harga tidak layak, namun dari jumlah persil yang keberatan tersebut terdapat 1 (satu) an. Jailani A Samad tanahnya sangat dibutuhkan .</t>
  </si>
  <si>
    <t>Desa Pulo Blang Kecamatan Meurah Mulia</t>
  </si>
  <si>
    <t>42.224 M2</t>
  </si>
  <si>
    <t>Pemerintah Aceh, Pemerintah Kabupaten Aceh Utara vs pemilik tanah</t>
  </si>
  <si>
    <t>1. Dana ganti rugi an. Jailani A. Samadi diti</t>
  </si>
  <si>
    <t xml:space="preserve">2. Rapat Forkopimda Kabupaten </t>
  </si>
  <si>
    <t>3. Forkopimda Provinsi</t>
  </si>
  <si>
    <t>4. Pengadilan Negeri Lhoksukon.</t>
  </si>
  <si>
    <t>5. BPN Kabupaten Aceh Utara</t>
  </si>
  <si>
    <t>(Kabupaten Bener Meriah)</t>
  </si>
  <si>
    <t>Konflik Tanah Ex.HGU</t>
  </si>
  <si>
    <t>Permasalahan Tanah ex.HGU PT.Alas Helau yang digarap masyarakat tanpa izin</t>
  </si>
  <si>
    <t>1. Kampung Bale Atu               2. Kampung Wih Pesam           3. Kampung Wonosobo               4. Kampung Karang Rejo</t>
  </si>
  <si>
    <r>
      <rPr>
        <sz val="12"/>
        <color indexed="8"/>
        <rFont val="Calibri"/>
        <family val="2"/>
      </rPr>
      <t>±</t>
    </r>
    <r>
      <rPr>
        <sz val="12"/>
        <color indexed="8"/>
        <rFont val="Arial"/>
        <family val="2"/>
      </rPr>
      <t xml:space="preserve"> 1.300 Ha</t>
    </r>
  </si>
  <si>
    <t xml:space="preserve">1. Pemerintah daerah                2. Masyarakat yang menguasai/menggarap </t>
  </si>
  <si>
    <t>1. Sosialisasi larangan penggarapan                             2. Penertiban</t>
  </si>
  <si>
    <t xml:space="preserve">Konflik Tanah HGU </t>
  </si>
  <si>
    <t>Permasalahan Tanah HGU PT.Tusam Hutani Lestari</t>
  </si>
  <si>
    <t>Kampung negeri antara</t>
  </si>
  <si>
    <r>
      <rPr>
        <sz val="12"/>
        <color indexed="8"/>
        <rFont val="Calibri"/>
        <family val="2"/>
      </rPr>
      <t>±</t>
    </r>
    <r>
      <rPr>
        <sz val="12"/>
        <color indexed="8"/>
        <rFont val="Arial"/>
        <family val="2"/>
      </rPr>
      <t xml:space="preserve"> 300 Ha</t>
    </r>
  </si>
  <si>
    <t>1. PT. Tusam Hutani Lestari                                 2. Masyarakat Penggarap</t>
  </si>
  <si>
    <t>1. Koordinasi dengan Forkopimda dan Forkopimcam                             2. Menawarkan keterlibatan masyarakat dengan pola tumpang sari</t>
  </si>
  <si>
    <t xml:space="preserve">Pengadaan tanah </t>
  </si>
  <si>
    <t>Ganti rugi tanah bandar udara Rembele</t>
  </si>
  <si>
    <t>1. Kampung Bale Atu                      2. Kampung Karang rejo</t>
  </si>
  <si>
    <r>
      <rPr>
        <sz val="12"/>
        <color indexed="8"/>
        <rFont val="Calibri"/>
        <family val="2"/>
      </rPr>
      <t>±</t>
    </r>
    <r>
      <rPr>
        <sz val="12"/>
        <color indexed="8"/>
        <rFont val="Arial"/>
        <family val="2"/>
      </rPr>
      <t xml:space="preserve"> 5 Ha</t>
    </r>
  </si>
  <si>
    <t>1. Panitia pengadaan tanah                                        2. Pemilik Tanah</t>
  </si>
  <si>
    <t>Sidang penitipan ganti kerugian</t>
  </si>
  <si>
    <t xml:space="preserve">Ijin Pemanfaatan tanah </t>
  </si>
  <si>
    <t xml:space="preserve">1. Pemanfaatan tanah untuk Galian C tanpa izin                  </t>
  </si>
  <si>
    <t>1. Kampung Karang Rejo               2. Kampung Wonosobo           3. Kampung Wih pasam               4. Kampung Bale Atu</t>
  </si>
  <si>
    <t>Belum terdata</t>
  </si>
  <si>
    <t>1. Sosialisasi                       2. Penertiban                                    3. Penindakan secara hukum</t>
  </si>
  <si>
    <t>2. Alih fungsi kawasan Peruweren (peternakan) uber-uber menjadi lahan pertanian tanpa izin</t>
  </si>
  <si>
    <t>1. Kampung Blang Panu                   2. Kampung Uwer Tingkem</t>
  </si>
  <si>
    <t>1. Pemerintah Daerah/masyarakat peternak                                      2. Masyarakat Penggarap</t>
  </si>
  <si>
    <t xml:space="preserve">1. Penertiban oleh Satpol PP                                            2. Sosialisasi Qanun Peruweren </t>
  </si>
  <si>
    <t>II</t>
  </si>
  <si>
    <t>SUMATERA BARAT</t>
  </si>
  <si>
    <t>(Kota Padang)</t>
  </si>
  <si>
    <t>pengadaan tanah pemb</t>
  </si>
  <si>
    <t xml:space="preserve">proses ganti rugi </t>
  </si>
  <si>
    <t>Masyarakat dengan pemda</t>
  </si>
  <si>
    <t>dalam proses penyelesaian</t>
  </si>
  <si>
    <t>jalur II By Pass</t>
  </si>
  <si>
    <t>sedang masuk pengadilan</t>
  </si>
  <si>
    <t>Pengadaan Tanah pengedalian banjir batang maransi batang luruih</t>
  </si>
  <si>
    <t>menolak bentuk ganti rugi</t>
  </si>
  <si>
    <t>tanah dalam bersengketa</t>
  </si>
  <si>
    <t>tanah dlm jaminan BANK</t>
  </si>
  <si>
    <t>ada perbedaan data dgn BPN</t>
  </si>
  <si>
    <t>(Kota Bukittinggi)</t>
  </si>
  <si>
    <t>Tanah Eks penguasaan Jepang</t>
  </si>
  <si>
    <t xml:space="preserve"> tidak  bisa terbit sertfikat</t>
  </si>
  <si>
    <t>Jalan Abdul Manan, Sarojo Kelu Rahan Campago Guguk Bulek, Kec. Mandiangin Koto Selayan, Kota Bukittinggi</t>
  </si>
  <si>
    <t>79,587 M2</t>
  </si>
  <si>
    <t>Mayarakat dengan Pemda</t>
  </si>
  <si>
    <t>fasilitasi</t>
  </si>
  <si>
    <t>sudah di fasilitasi belum ada putusan</t>
  </si>
  <si>
    <t>penguasaan tanah negara</t>
  </si>
  <si>
    <t>Tanah Milik TNI</t>
  </si>
  <si>
    <t>pelarangan TNI AD terhadap aktifitas masyarakat di radius 500 m</t>
  </si>
  <si>
    <t>Jalan Panganak Kelurahan Puhun Pintu Kabun</t>
  </si>
  <si>
    <t>Masyarakat &amp; TNI AD</t>
  </si>
  <si>
    <t>Potensi Konflik</t>
  </si>
  <si>
    <t>1,7 Ha</t>
  </si>
  <si>
    <t>3.</t>
  </si>
  <si>
    <t>Tanah Kaum</t>
  </si>
  <si>
    <t>Permasalahan ganti rugi Tahun 1974.</t>
  </si>
  <si>
    <t>Kelurahan Belakang Balok, Kec. Aur Birugo Tigo Baleh.</t>
  </si>
  <si>
    <t>1.692.5</t>
  </si>
  <si>
    <t>1. Asni Sahlan.</t>
  </si>
  <si>
    <t>Rapat dengan Pihak Asni Sahlan.</t>
  </si>
  <si>
    <t>2. Pemerintah Kota Bukittinggi.</t>
  </si>
  <si>
    <t>Tanah Eks. Jepang</t>
  </si>
  <si>
    <t>Permasalahan Kepemilikan</t>
  </si>
  <si>
    <t>Kelurahan Puhun Pintu Kabun, Kec. Mandiangin Koto Selayan.</t>
  </si>
  <si>
    <t>1. Suardi St. Rajo Ameh</t>
  </si>
  <si>
    <t>1. Rapat dengan Masyarakat yang menguasai tanah negara dimaksud.</t>
  </si>
  <si>
    <t>2. Mencarikan solusi untuk penyelesaian permasalahan.</t>
  </si>
  <si>
    <t>III</t>
  </si>
  <si>
    <t>SULAWESI SELATAN</t>
  </si>
  <si>
    <t>(Kabupaten Mamuju Utara (sementara))</t>
  </si>
  <si>
    <t>Batas HGU dan patok yg berpindah</t>
  </si>
  <si>
    <t>Desa Sipakinga dan Desa Kasano</t>
  </si>
  <si>
    <t>8,823,33 Ha</t>
  </si>
  <si>
    <t>Masyarakat &amp; PT. Unggul Widya Teknologi Lestari</t>
  </si>
  <si>
    <t>pengrusakn dan pengusiran petani oleh oknum</t>
  </si>
  <si>
    <t>Batas perkebunan</t>
  </si>
  <si>
    <t>2,825,39 Ha</t>
  </si>
  <si>
    <t>Masyarakat &amp; PT. Surya Laya Lestari</t>
  </si>
  <si>
    <t>beberapa kasus dimenangkan masyarakat sampai PK di MA</t>
  </si>
  <si>
    <t>(belum diketahui)</t>
  </si>
  <si>
    <t>terjadi kekerasan oleh oknum brimob</t>
  </si>
  <si>
    <t>Kawasan Hutan &amp;Kebun</t>
  </si>
  <si>
    <t>Inklav Kwsn Hutan 200 Ha belum selesai</t>
  </si>
  <si>
    <t>10.297 Ha</t>
  </si>
  <si>
    <t>Masyarakat dan PT.Letawa</t>
  </si>
  <si>
    <t>Tata Batas yg belum jelas</t>
  </si>
  <si>
    <t>(belum Diketahu)</t>
  </si>
  <si>
    <t xml:space="preserve">Tanaman sawit milik perusahaan diluar lokasi HGU </t>
  </si>
  <si>
    <t>Pengusiran petani oleh oknum polisi sudah dikuasai bertahun-tahun</t>
  </si>
  <si>
    <t>800 Ha</t>
  </si>
  <si>
    <t>masyarakat dan masyarakat, PT . Mamuang</t>
  </si>
  <si>
    <t>(Belum Diketahu)</t>
  </si>
  <si>
    <t>sengketa dengan kelompok tani</t>
  </si>
  <si>
    <t>Perkebunan &amp; hutan</t>
  </si>
  <si>
    <t>Penebangan coklat milik kelompok tani merpati sebanyak 20.000 pohon</t>
  </si>
  <si>
    <t>9300 Ha</t>
  </si>
  <si>
    <t>PT. Pasangkayu</t>
  </si>
  <si>
    <t>perambahan areal kawasan hutan lindung 1000 Ha</t>
  </si>
  <si>
    <t>IV</t>
  </si>
  <si>
    <t>JAWA TIMUR</t>
  </si>
  <si>
    <t>(Kabupaten Madiun)</t>
  </si>
  <si>
    <t>Penguasan Tanah Tanpa Hak</t>
  </si>
  <si>
    <t>Pemanfaatan tanah kawasan hutan untuk pembangunan gedung/kantor Camat Saradan (Polsek, Kantor Depdikbud, Puskemas, dan Koramil).</t>
  </si>
  <si>
    <t>1. Desa Sugih Waras, Kec. Saradan.</t>
  </si>
  <si>
    <r>
      <t>17665M</t>
    </r>
    <r>
      <rPr>
        <sz val="8"/>
        <color indexed="8"/>
        <rFont val="Arial"/>
        <family val="2"/>
      </rPr>
      <t>2</t>
    </r>
  </si>
  <si>
    <t>Pemerintah Kabupaten Madiun dengan Perhutani KPH Saradan.</t>
  </si>
  <si>
    <t>Rapat Koordinasi dengan SKPD terkait (Bappeda, Camat Saradan, Camat Gemarang, bagian Hukum dan Bag. Administrasi Pemerintahan Setda, BPKAD).</t>
  </si>
  <si>
    <t>2. Desa Sumberbendo, Kec. Saradan.</t>
  </si>
  <si>
    <t>3. Desa Winangon, Kec. Gemarang.</t>
  </si>
  <si>
    <t>Perkara Pertanahan.</t>
  </si>
  <si>
    <t>Gugatan keberatan ganti kerugian terhadap tanah berdampak jalan tol Mantingan-Kertosono.</t>
  </si>
  <si>
    <t>Desa Bandungan, Kec. Saradan.</t>
  </si>
  <si>
    <r>
      <t>30993M</t>
    </r>
    <r>
      <rPr>
        <sz val="9"/>
        <color indexed="8"/>
        <rFont val="Arial"/>
        <family val="2"/>
      </rPr>
      <t>2</t>
    </r>
  </si>
  <si>
    <t>Warga pemilik tanah sebagai penggugat dengan 1. Tim Apprasial sebagai Tergugat I, 2. Tim pengadaan tanah jalan tol Mantingan - Kertosono sebagai Tergugat II, 3. Bupati Madiun sebagai Tergugat I, 4. Gubernur Provinsi Jawa Timur sebaga turut Tergugat II, 5. Kementerian PU dan Pera sebagai Turut Tergugat III.</t>
  </si>
  <si>
    <t>Langkah awal perdamaian dan reappraisal.</t>
  </si>
  <si>
    <t>Uang ganti rugi dititipkan di Pengadilan Negeri Mejayan (Perkara No. 02/Pdt.6/2017/PN/MJY)</t>
  </si>
  <si>
    <t>Penguasaan tanah tanpa hak.</t>
  </si>
  <si>
    <t>Tanah pemukiman untuk gedung (rumah) dinas dokter.</t>
  </si>
  <si>
    <t>Desa Purworejo, Kec. Geger.</t>
  </si>
  <si>
    <r>
      <t>384M</t>
    </r>
    <r>
      <rPr>
        <sz val="9"/>
        <color indexed="8"/>
        <rFont val="Arial"/>
        <family val="2"/>
      </rPr>
      <t>2</t>
    </r>
  </si>
  <si>
    <t>Pemerintah kabupaten Madiun dengan Sdri. Erni Biantariningsih.</t>
  </si>
  <si>
    <t>Pemkab tetap mengacu kepemilikan (sertifikat hak pakai milik Pemkab Madiun berdasarkan sertifikat hak pakai No. 2 Tahun 1985).</t>
  </si>
  <si>
    <t>Pemerintah Kabupaten Madiun, Bag. Hukum, Dinas Perumahan dan Kawasan Permukiman) dimintai keterangan oleh Polda Jawa Timur.</t>
  </si>
  <si>
    <t>(Kota Surabaya)</t>
  </si>
  <si>
    <t>Konflik Tanah eks. HGU</t>
  </si>
  <si>
    <t>Permasalahan tanah eks. HGU.</t>
  </si>
  <si>
    <t>Nihil.</t>
  </si>
  <si>
    <t>Hak Eigendom</t>
  </si>
  <si>
    <t>Permasalahan kepemilikan hak eigendom; Surat Keputusan Gubernur Kepala Daerah Tingkat I Jawa Timur Nomor: DA/C.1/SK/15/GG/78 tanggal 29 Juli 1978 tentang Pemberian Hak Atas Tanah (Hak Milik)</t>
  </si>
  <si>
    <t>Desa Sukolekok, Kec. Sukodono, Kab. Sidoarjo.</t>
  </si>
  <si>
    <r>
      <t>87.746M</t>
    </r>
    <r>
      <rPr>
        <sz val="9"/>
        <color indexed="8"/>
        <rFont val="Arial"/>
        <family val="2"/>
      </rPr>
      <t>2</t>
    </r>
  </si>
  <si>
    <t>Yohana De Meyer (Penggugat); Gubernur Jawa Timur (Tergugat).</t>
  </si>
  <si>
    <t>Bahwa, dalam usaha menyelesaiakn sengketa telah dilakukan upaya, antara lain:</t>
  </si>
  <si>
    <t>1. Pada tingkat Pertama di Pengadilan Tata Usaha Negara Surabaya dengan nomor perkara: 148/G/2012/PTUN.SBY (Gubernur dipihak yang kalah);</t>
  </si>
  <si>
    <t>2. Pada Tingkat Banding dengan nomor perkara:143/B/2013/PT.TUN.SBY (Gubernur dipihak yang menang);</t>
  </si>
  <si>
    <t>3. Pada Tingkat Kasasi dengan nomot pekara:188K/TUN/2014 (Gubernur dipihak yang menang/inkracht);</t>
  </si>
  <si>
    <t>4. Pada Peninjauan Kembali dengan nomor perkara 7PK/TUN/2016 (Gubernur dipihak yang menang/inkracth).</t>
  </si>
  <si>
    <t>Konflik eks. Hak Eigendom</t>
  </si>
  <si>
    <t>Tanah yang telah diterbitkan keputusan pemeberian hak melalui Keputusan Gubernur KDH Provinsi Djawa Timur (TERGUGAT I) cq. Kepala Inspeksi Agraria Djawa Timur tanggal 20 Juli 1971 nomor: I/AGR/54/XI/HM/01.G/71 tentang Pemberian Hak Atas Tanah (Hak Milik) diaku sebagai bagian dari Hak Eigendom Verponding 1935/No. 717.</t>
  </si>
  <si>
    <t>Desa Sadang, Kec. Taman, Kab. Sidoarjo.</t>
  </si>
  <si>
    <r>
      <t>42.181M</t>
    </r>
    <r>
      <rPr>
        <sz val="9"/>
        <color indexed="8"/>
        <rFont val="Arial"/>
        <family val="2"/>
      </rPr>
      <t>2</t>
    </r>
  </si>
  <si>
    <t>1. Pada Tingkat Pertama di Pengadilan Tata Usaha Negara Surabaya dengan nomor perkara 149/G/2012/PTUN.SBY (Gubernur dipihak yang kalah);</t>
  </si>
  <si>
    <t>2.Pada Tingkat Banding dengan nomor perkara: 156/B/2013/PT.TUN.SBY (Gubernur dipihak yang menang);</t>
  </si>
  <si>
    <t>3. Pada Tingkat Kasasi dengan nomor perkara: 187K/TUN/2013 (Gubernur dipihak yang menang/inkracht);</t>
  </si>
  <si>
    <t>4. Pada Peninjauan Kembali dengan nomor Perkara 129/PK/TUN/2015 (Gubernur dipihak yang menang/inkracht).</t>
  </si>
  <si>
    <t>Ijin pemanfaatan tanah dan bangunan</t>
  </si>
  <si>
    <t>Dasar penghunian penggugat adalah surat ijin penempatan rumah dinas a.n. Orang Tua Penggugat.</t>
  </si>
  <si>
    <t>Jalan Krembangan Barat 36, Kelurahan Krembangan Selatan, Kecamatan Krembangan, Kota Surabaya.</t>
  </si>
  <si>
    <r>
      <t>100M</t>
    </r>
    <r>
      <rPr>
        <sz val="9"/>
        <color indexed="8"/>
        <rFont val="Arial"/>
        <family val="2"/>
      </rPr>
      <t>2</t>
    </r>
  </si>
  <si>
    <t>Zubaidah (PENGGUGAT); Gubernur Jawa Timur (TERGUGAT)</t>
  </si>
  <si>
    <t>Pada Tingkat Pertama dengan nomor perkara: 879/Pdt.G/2015/PN.Sby (Gubernur dipihak yang menang/inkracht.</t>
  </si>
  <si>
    <t>Setelah menolak untuk mengembalikan rumah dinas, Penggugat mengajukan gugatan perbuatan melawan hukum karena menerbitakan surat peringatan pengosongan rumah dinas pegawai Dishub Provinsi Jawa Timur berlokasi di Jalan Krembangan Barat 36 Surabaya.</t>
  </si>
  <si>
    <t>Jalan Sikantan Nomor 10A, Kelurahan Krembangan, Kec. Krembangan, Kota Surabaya.</t>
  </si>
  <si>
    <t>Setelah menolak untuk mengembalikan rumah dinas, Penggugat mengajukan gugatan tata usaha negara terhadap Surat Peringatan pengosongan (somasi) ke-1 dan ke-2 yang diterbitkan oleh Gubernur Jawa Timur.</t>
  </si>
  <si>
    <t>1. Pada Tingkat Pertama di Pengadilan Tata Usaha Negara Surabaya dengan nomor prekara: 169/G/2014/PTUN.SBY (Gubernur dipihak yang menang);</t>
  </si>
  <si>
    <t>2. Pada Tingkat Banding dengan nomor perkara 127/B/2015PT.TUN.SBY (Gubernur dipihak yang menang);</t>
  </si>
  <si>
    <t>3. Pada Tingkat Kasasi dengan nomor perkara 119K/TUN/2016 (Gubernur dipihak yang menang/inkracht).</t>
  </si>
  <si>
    <t>Ijin Pemanfaatan Tanah dan Bangunan.</t>
  </si>
  <si>
    <t>Dasar Penghunian Penggugat adalah Surat Ijin Penempatan Rumah Dinas a.n. Orang Tua Penggugat.</t>
  </si>
  <si>
    <t>Jalan Krembangan Barat Nomor 36, Kelurahan Krembangan Selatan, Kecamtan Krembangan, Kota Surabaya.</t>
  </si>
  <si>
    <r>
      <t>100M</t>
    </r>
    <r>
      <rPr>
        <sz val="10"/>
        <color indexed="8"/>
        <rFont val="Arial"/>
        <family val="2"/>
      </rPr>
      <t>2</t>
    </r>
  </si>
  <si>
    <t>Herawati Amir dan Herlina (PENGGUGAT); Gubernur Jawa Timur (TERGUGAT).</t>
  </si>
  <si>
    <t>setelah menolak untuk mengembalikan rumah dinas, Penggugat mengajukan gugatan perbuatan melawan hukum terhadap Pemerintah Provinsi Jawa Timur untuk mempersalahkan keabsahan terbitnya sertifikat Hak Pakai nomor 50/Kel. Krembangan Selatan atas nama Pemerintah Provinsi Jawa Timur.</t>
  </si>
  <si>
    <t>1. Pada Tingkat Pertama di Pengadilan Negeri Surabaya dengan nomor perkara 210/Pdt.G/2017/PN.SBY (Gubernur dipihak yang menang/belum inkracht).</t>
  </si>
  <si>
    <t>(Kabupaten Banyuwangi)</t>
  </si>
  <si>
    <t>Permasalahan kepemilikan tanah eks HGU</t>
  </si>
  <si>
    <t>Desa Tamansuruh, Kec. Glagah</t>
  </si>
  <si>
    <t>120.000 M2</t>
  </si>
  <si>
    <t>1. Pemda</t>
  </si>
  <si>
    <t>Mediasi</t>
  </si>
  <si>
    <t>2. Kel. Mojopanggung</t>
  </si>
  <si>
    <t>3. Bedy Ritawan bin Bonari Efendi (ahli waris)</t>
  </si>
  <si>
    <t>4. Siswoko bin Sidik (ahli waris)</t>
  </si>
  <si>
    <t>5. Rudy Sanjaya Arief, SH dan rekan (kuasa hukum ahli waris)</t>
  </si>
  <si>
    <t>Konflik Tanah Erp. Verponding</t>
  </si>
  <si>
    <t>Permasalahan kepemilikan tanah erp Verponding (terminal Blambangan)</t>
  </si>
  <si>
    <t>Kel. Lateng, Kec. Banyuwangi</t>
  </si>
  <si>
    <t>13.130 M2</t>
  </si>
  <si>
    <t>1. Bupati Banyuwangi</t>
  </si>
  <si>
    <t>Masih dalam proses persidangan</t>
  </si>
  <si>
    <t>2. Kadishub</t>
  </si>
  <si>
    <t>3. Bappenda</t>
  </si>
  <si>
    <t>4. Camat Banyuwangi</t>
  </si>
  <si>
    <t>5. Lurah Lateng</t>
  </si>
  <si>
    <t>6. Umar dkk (penggugat)</t>
  </si>
  <si>
    <t>Konflik tanah hak milik</t>
  </si>
  <si>
    <t>Permasalahan kepemilikan tanah eks. TKD kalipuro</t>
  </si>
  <si>
    <t>Kel. Kalipuro, Kec. Kalipuro</t>
  </si>
  <si>
    <t>7500 M2</t>
  </si>
  <si>
    <t>sudah ada putusan PN BWI pihak pemkab menang, pengadilan tinggi sudah ada putusan namun belum punya dan sekarang sedang proses kasasi</t>
  </si>
  <si>
    <t>2. Selamet (Penggugat)</t>
  </si>
  <si>
    <t xml:space="preserve">4. </t>
  </si>
  <si>
    <t>Permasalahan kepemilikan Puskesmas pembantu Pakel</t>
  </si>
  <si>
    <t>Desa Pakel, Kec. Licin</t>
  </si>
  <si>
    <t>150 M2</t>
  </si>
  <si>
    <t>1. Bupati Banyuwangi c.q. Kepala Dinkes Kab. BWI c.q. Puskesmas Desa Pakel</t>
  </si>
  <si>
    <t>Inti dari amar putusan PN BWI menolak gugatan penggugat dan penggugat tidak mengajukan banding sehingga putusan telah incraht</t>
  </si>
  <si>
    <t>2. Sahriya (Penggugat)</t>
  </si>
  <si>
    <t>TKD Ketapang</t>
  </si>
  <si>
    <t>Permasalahan kepemilikan dermaga LCM</t>
  </si>
  <si>
    <t>Desa Ketapang, Kec. Kalipuro</t>
  </si>
  <si>
    <t xml:space="preserve">1. Bupati Banyuwangi </t>
  </si>
  <si>
    <t>Inti dari amar putusan PN BWI adalah Pemkab Banyuwangi sebagai tergugat menang dalam persidangan, MA belum ada putusan</t>
  </si>
  <si>
    <t>2. Kepala Desa Ketapang (penggugat)</t>
  </si>
  <si>
    <t>3. BPD Ketapang (Penggugat)</t>
  </si>
  <si>
    <t>(Kabupaten Gresik)</t>
  </si>
  <si>
    <t>Ijin Pemanfaatan Tanah</t>
  </si>
  <si>
    <t>Pemanfaatan tanah untuk lokasi pasar</t>
  </si>
  <si>
    <t>Tambak - Bawean</t>
  </si>
  <si>
    <t>± 2.864 M2</t>
  </si>
  <si>
    <t>Warga dan Pemda</t>
  </si>
  <si>
    <t>Memfasilitasi</t>
  </si>
  <si>
    <t>Pemanfaatan Tanah untuk lokasi sekolah</t>
  </si>
  <si>
    <t>Tanjung Ori Tambak - Bawean</t>
  </si>
  <si>
    <r>
      <rPr>
        <sz val="12"/>
        <color indexed="8"/>
        <rFont val="Calibri"/>
        <family val="2"/>
      </rPr>
      <t>±</t>
    </r>
    <r>
      <rPr>
        <sz val="12"/>
        <color indexed="8"/>
        <rFont val="Arial"/>
        <family val="2"/>
      </rPr>
      <t xml:space="preserve"> 1.152 M2</t>
    </r>
  </si>
  <si>
    <t>Eks. Kantor Penerangan</t>
  </si>
  <si>
    <t>Jalan Arif Rahman Hakim - Gersik</t>
  </si>
  <si>
    <t>± 4.000 M2</t>
  </si>
  <si>
    <t>Tanah Waduk Hendrosari</t>
  </si>
  <si>
    <t>Hendrosari - Menganti</t>
  </si>
  <si>
    <t>± 40.000 M2</t>
  </si>
  <si>
    <t>Sertifikat di pihak warga</t>
  </si>
  <si>
    <t>Tanah Waduk Kecipik</t>
  </si>
  <si>
    <t>Boteng - Menganti</t>
  </si>
  <si>
    <t>± 50.000 M2</t>
  </si>
  <si>
    <t>Dijual mantan Kades</t>
  </si>
  <si>
    <t>Tanah Waduk Bendil</t>
  </si>
  <si>
    <t>Kepatihan - Menganti</t>
  </si>
  <si>
    <t>± 17.659 M2</t>
  </si>
  <si>
    <t>Tanah Waduk Wates</t>
  </si>
  <si>
    <t>Wates Tanjung - Wringin Anom</t>
  </si>
  <si>
    <t>± 11.360 M2</t>
  </si>
  <si>
    <t>Tanah Eks. TKD</t>
  </si>
  <si>
    <t>Kelurahan Sukorame, Tlogo Putri, Tlogo Pojok, Gulomantung, Ngargosari - Gersik</t>
  </si>
  <si>
    <t>± 3.956.000 M2</t>
  </si>
  <si>
    <t>Tukar Guling menjadi pemukiman</t>
  </si>
  <si>
    <t>9</t>
  </si>
  <si>
    <t>Tanah SMPN 2 Menganti</t>
  </si>
  <si>
    <t>Laban - Menganti</t>
  </si>
  <si>
    <t>± 7.089 M2</t>
  </si>
  <si>
    <t>Tukar Guling</t>
  </si>
  <si>
    <t>10.</t>
  </si>
  <si>
    <t>Tanah Makam</t>
  </si>
  <si>
    <t>Desa Bambe, Kec. Driyo Rejo</t>
  </si>
  <si>
    <t>± 2.000 M2</t>
  </si>
  <si>
    <t>11.</t>
  </si>
  <si>
    <t>Waduk Bunut</t>
  </si>
  <si>
    <t>Randengan Sari, Kec. Kedamean</t>
  </si>
  <si>
    <t>± 80.000 M2</t>
  </si>
  <si>
    <t>12.</t>
  </si>
  <si>
    <t>Tanah Fasum Akses jalan Sekolah SMPIT Al Ibroh</t>
  </si>
  <si>
    <t>Desa Wosowilangun, Kec. Manyar</t>
  </si>
  <si>
    <t>13.</t>
  </si>
  <si>
    <t>Waduk Banjaran</t>
  </si>
  <si>
    <t>Desa Banjara, Kec. Driyorejo</t>
  </si>
  <si>
    <t>± 1.000.000 M2</t>
  </si>
  <si>
    <t>14.</t>
  </si>
  <si>
    <t>TKD Kuti, Leran</t>
  </si>
  <si>
    <t>Desa Leran, kec. Manyar</t>
  </si>
  <si>
    <t>± 11.000 M2</t>
  </si>
  <si>
    <t>(Kota Mojokerto)</t>
  </si>
  <si>
    <t xml:space="preserve">1. Sengketa Tanah Negara </t>
  </si>
  <si>
    <t>Permasalahan tanah ex penampungan Tetes Unites Mulase Compagny (UMC)</t>
  </si>
  <si>
    <t xml:space="preserve">Miji Baru I Kel. Miji Kec. Karnggan </t>
  </si>
  <si>
    <t>22.000 m2</t>
  </si>
  <si>
    <t xml:space="preserve">Warga Miji Baru I dengan PT.KAI </t>
  </si>
  <si>
    <t xml:space="preserve">Memfasilitasi penyelesaian konflik tanah antara Miji Baru I dengan PT. KAI </t>
  </si>
  <si>
    <t xml:space="preserve">Proses penyelesaian dai Kementerian Agraria dan Tata Ruang  (ATR)/ Badan Pertanahan Nasional (BPN) </t>
  </si>
  <si>
    <t xml:space="preserve">2. Konflik tanah hasil tukar guling </t>
  </si>
  <si>
    <t xml:space="preserve">Permasalahan tanah SDN Kranggan I (Hasil Tukar Guling) </t>
  </si>
  <si>
    <t xml:space="preserve">Jl. Pekayon Kel. Kranggan Kec. Kranggan </t>
  </si>
  <si>
    <t xml:space="preserve">2700 m2 </t>
  </si>
  <si>
    <t xml:space="preserve">Rudianto dengan ahli waris pemilik tanah </t>
  </si>
  <si>
    <t xml:space="preserve">Memfasilitasi penyelesaian antara pihak yang terkait konflik </t>
  </si>
  <si>
    <t>Masih dalam proses penyelesaian (Proses hukum di kepolisian)</t>
  </si>
  <si>
    <t xml:space="preserve">3. Konflik tanah cawisan </t>
  </si>
  <si>
    <t xml:space="preserve">Permaslahan tanah yang ditempati SMK Taman Siswa </t>
  </si>
  <si>
    <t xml:space="preserve">Jl. Panderman VIII Kel. Wates Kec. Magersari </t>
  </si>
  <si>
    <t>8114 m2</t>
  </si>
  <si>
    <t xml:space="preserve">Ahli waris pemilik tanah grogol Bancang dengan pemerintah kota Mojokerto </t>
  </si>
  <si>
    <t xml:space="preserve">a. Melakukan rapat koordinasi dengan instansi terkait/Tim Fasilitasi penyelesaian konflik pertanahan </t>
  </si>
  <si>
    <t xml:space="preserve">Proses penyelesaian hukum di Pengadilan Negeri </t>
  </si>
  <si>
    <t xml:space="preserve">b. Melakukan pencarian data dan fakta </t>
  </si>
  <si>
    <t>(Kabupaten Malang)</t>
  </si>
  <si>
    <t>Konflik Tanah bekas Hak Guna Usaha (HGU)</t>
  </si>
  <si>
    <t>Permasalahan tanah bekas Hak Guna Usaha (HGU) PTPN XII Kalibakar yang habis masa berlakunya sejak tahun 2015</t>
  </si>
  <si>
    <t>1. Kec. Dampit                      a. Desa Bumirejo                        b. Desa Baturetno                 2. Kec. Tirtoyudo                                   a. Desa Tlogosari                       b.Desa Tirtoyudo               c.Desa Kepatihan               3.Kec.Ampelgading                   a. Desa Simojayan</t>
  </si>
  <si>
    <r>
      <rPr>
        <sz val="12"/>
        <color indexed="8"/>
        <rFont val="Calibri"/>
        <family val="2"/>
      </rPr>
      <t>±</t>
    </r>
    <r>
      <rPr>
        <sz val="8.4"/>
        <color indexed="8"/>
        <rFont val="Arial"/>
        <family val="2"/>
      </rPr>
      <t xml:space="preserve"> </t>
    </r>
    <r>
      <rPr>
        <sz val="12"/>
        <color indexed="8"/>
        <rFont val="Arial"/>
        <family val="2"/>
      </rPr>
      <t>1.936.732 Ha</t>
    </r>
  </si>
  <si>
    <t>1. PTPN XII Kalibakar           2. Warga Masyarakat</t>
  </si>
  <si>
    <t xml:space="preserve">(1) Rapat koordinasi dengan Kepala Kepolisian Wilayah Malang, Kantor BPN Malang, DPRD Kabupaten Malanng, BKBH Universitas Brawijaya,PTPN XII Kalibakar dan perwakilan masyarakat. </t>
  </si>
  <si>
    <t xml:space="preserve">(2) Pada Tanggal 27 Januari 2014 Bapak Bupati Malang telah bersurat kepada Kepala Badan Pertanahan Nasional RI dan Menteri Negara BUMN RI  Nomor : 590/279/421.014/2014 tentang Permasalahan Permohonan Perpanjangan HGU PTPN XII Kalibakar Kecamatan Tirtoyudo Kab.Malang Provinsi Jawa Timur. </t>
  </si>
  <si>
    <t>(3) Koordinasi ke Kementerian BUMN RI oleh Tim Pokja Pengkajian dan Penanganan Masalah Pertanahan Kabupaten Malang dan Komisi A DPRD Kabupaten Malang</t>
  </si>
  <si>
    <t>Konflik Tanah Negara</t>
  </si>
  <si>
    <t>Permasalahan tanah negara Verponding 1005</t>
  </si>
  <si>
    <t>Desa Ringinkembar Kec. Sumbermajing Wetan</t>
  </si>
  <si>
    <t>± 355 M2</t>
  </si>
  <si>
    <t>1. Kodam V Brawijaya        2.Warga Masyarakat</t>
  </si>
  <si>
    <t>(1) Tinjau Lokasi bersama BPN RI, dan BPN Kabupaten Malang, sebagai bahan gelar perkara di BPN RI di Jakarta.</t>
  </si>
  <si>
    <t>(2) Pada Tanggal 30 September 2014 Bapak Bupati Malang telah bersurat kepada Kepala BPN RI perihal bantuan peyelesaian permasalahan tanah negara bekas Perkebunan NV. Cultur Matschappij Verponding 1005 di Desa Ringin kembar Kecamatan Sumber Manjing Wetan.</t>
  </si>
  <si>
    <t xml:space="preserve">(3) Pada Tanggal 31 Juli 2015 Bapak Bupati Malang telah bersurat kepada Ketua Komisi II DPR RI, Kementerian ATR/BPN RI, Sekretariat Dewan Pertimbangan Presiden perihal Bantuan penyelesaian permasalahan tanah negara bekas Perkebunan NV.Cultur Matschappij Verponding 1005 di Desa Ringinkembar Kecamatan Sumbermanjing wetan </t>
  </si>
  <si>
    <t xml:space="preserve">Konflik Tanah Negara </t>
  </si>
  <si>
    <t>Permasalahan Tanah Obyek Landreform yang didalamnya terdapat tanah yang diakui milik Perhutani.</t>
  </si>
  <si>
    <t>Desa Sanankerto Kecamatan Turen</t>
  </si>
  <si>
    <r>
      <rPr>
        <sz val="12"/>
        <color indexed="8"/>
        <rFont val="Calibri"/>
        <family val="2"/>
      </rPr>
      <t>±</t>
    </r>
    <r>
      <rPr>
        <sz val="8.4"/>
        <color indexed="8"/>
        <rFont val="Arial"/>
        <family val="2"/>
      </rPr>
      <t xml:space="preserve"> </t>
    </r>
    <r>
      <rPr>
        <sz val="12"/>
        <color indexed="8"/>
        <rFont val="Arial"/>
        <family val="2"/>
      </rPr>
      <t>120,9 Ha</t>
    </r>
  </si>
  <si>
    <t>1. Warga Masyarakat Desa Sanankerto Kecamatan Turen                                  2. Perum Perhutani</t>
  </si>
  <si>
    <t>(1) Koordinasi dengan Kantor Wilayah BPN Provinsi Jawa Timur, terkait Surat Keputusan Hak atas Tanah.</t>
  </si>
  <si>
    <t xml:space="preserve">(2) Koordinasi dengan Kantor Biro Perencanaan Malang Perum Perhutani terkait Surat Keputusan Menteri Kehutanan Nomor : 395/Menhut-II/2011 tentang Penunjukan Kawasan Hutan di Wilayah Provinsi Daerah Tingkat I Jawa Timur. </t>
  </si>
  <si>
    <t>Permasalahan tanah negara verponding 1289 dan verponding 1290</t>
  </si>
  <si>
    <t>Desa Hajokuncaran Kec. Sumbermanjing Wetan</t>
  </si>
  <si>
    <r>
      <rPr>
        <sz val="12"/>
        <color indexed="8"/>
        <rFont val="Calibri"/>
        <family val="2"/>
      </rPr>
      <t>±</t>
    </r>
    <r>
      <rPr>
        <sz val="12"/>
        <color indexed="8"/>
        <rFont val="Arial"/>
        <family val="2"/>
      </rPr>
      <t xml:space="preserve"> 664 Ha</t>
    </r>
  </si>
  <si>
    <t xml:space="preserve">(1) Pada Tanggal 12 Juli 2012 telah dilakukan mediasi yang dipimpin oleh Bapak Bupati dan dihadiri oleh Sekretaris Daerah,Staf Ahli, Asisten I, Kantor BPN, Kepala Bagian Hukum Kabupaten Malang, Camat Sumbermajing Wetan Kabupaten Malang,Aslog Kodam V Brawijaya. </t>
  </si>
  <si>
    <t xml:space="preserve">(2) Pada Tanggal 11 Agustus 2015. Pemerintah Kabupaten Malang telah bersurat kepada Ketua Komisi II DPR RI dan Menteri ATR/BPN tentang Tindak Lanjut permasalahan Tanah Bekas Perkebunan Tlogorejo di dsa Harjokuncaran. </t>
  </si>
  <si>
    <t xml:space="preserve">5. </t>
  </si>
  <si>
    <t>Permasalahan Tanah Negara yang telah terbit perpanjangan HGU untuk PTPN XII Pancursari</t>
  </si>
  <si>
    <t>Desa Tegalrejo Kec.Sumbermanjing Wetan</t>
  </si>
  <si>
    <r>
      <rPr>
        <sz val="12"/>
        <color indexed="8"/>
        <rFont val="Calibri"/>
        <family val="2"/>
      </rPr>
      <t>±</t>
    </r>
    <r>
      <rPr>
        <sz val="8.4"/>
        <color indexed="8"/>
        <rFont val="Arial"/>
        <family val="2"/>
      </rPr>
      <t xml:space="preserve"> </t>
    </r>
    <r>
      <rPr>
        <sz val="12"/>
        <color indexed="8"/>
        <rFont val="Arial"/>
        <family val="2"/>
      </rPr>
      <t>1.321 Ha</t>
    </r>
  </si>
  <si>
    <t>(1) PTPN XII Pancursari       (2) Warga Masyarakat</t>
  </si>
  <si>
    <t>(1) Pada Tanggal 23 Agustus 2017 telah dilakukan rapat koordinasi dengan Komisi A DPRD Kabupaten Malang, Dinas Pertanahan, Bagian Hukum Setda, dan Perwakilan Masyarakat Tegalrejo Kecamatan Sumbermanjing Wetan.</t>
  </si>
  <si>
    <t>(2) Pada Tanggal 30 Agustus 2017 telah dilakukan rapat koordinasi dengan Polres Malang, Kelompok Kerja Pengkajian dan Penanganan di Kabupaten Malang, PTPN XII Pqancursari, dan Perwakilan Masyarakat desa Tegalrejo Kecamatan Sumbermanjing Wetan.</t>
  </si>
  <si>
    <t>V</t>
  </si>
  <si>
    <t>SUMATERA SELATAN</t>
  </si>
  <si>
    <t>(Pemprov.Sumsel)</t>
  </si>
  <si>
    <t xml:space="preserve">Konflik tanah aset Pemprov Sumsel </t>
  </si>
  <si>
    <t xml:space="preserve">Klaim aset tanah TNI AU Lanud Sri Mulyono Herlambang yang sebagian telah dibebaskan oleh pihak Pemprov.Sumsel. </t>
  </si>
  <si>
    <t>Kawasan Terpadu asrama haji Jln. Kol.H. Burlian</t>
  </si>
  <si>
    <r>
      <rPr>
        <sz val="12"/>
        <color indexed="8"/>
        <rFont val="Calibri"/>
        <family val="2"/>
      </rPr>
      <t>±</t>
    </r>
    <r>
      <rPr>
        <sz val="12"/>
        <color indexed="8"/>
        <rFont val="Arial"/>
        <family val="2"/>
      </rPr>
      <t xml:space="preserve"> 54.734,52 m2</t>
    </r>
  </si>
  <si>
    <t xml:space="preserve">Pemprov.Sumsel dengan TNI AU Lanud Sri Mulyono Herlambang </t>
  </si>
  <si>
    <t>Masdih dalam proses musyawarah mufakat (nonlitigasi)</t>
  </si>
  <si>
    <t xml:space="preserve">Tuntutan Ganti rugi tanah </t>
  </si>
  <si>
    <t xml:space="preserve">Kasus dugaan pembakaran rumah dan penyerobotan lahan yang terletak di Desa Karang Agung Kec. Lalan Kab. MUBA </t>
  </si>
  <si>
    <t xml:space="preserve">Kabupaten Musi Banyuasin </t>
  </si>
  <si>
    <r>
      <rPr>
        <sz val="12"/>
        <color indexed="8"/>
        <rFont val="Calibri"/>
        <family val="2"/>
      </rPr>
      <t>±</t>
    </r>
    <r>
      <rPr>
        <sz val="12"/>
        <color indexed="8"/>
        <rFont val="Arial"/>
        <family val="2"/>
      </rPr>
      <t xml:space="preserve"> 60 Ha</t>
    </r>
  </si>
  <si>
    <t>Ritawati, Cs selaku ahli waris (Alm) H.Bastiar Syafi'I dengan PT. Banyu Kahuripan Indonesia (PT.BKI)</t>
  </si>
  <si>
    <t>Selesai difasilitasi oleh Tim Faseta Sumsel</t>
  </si>
  <si>
    <t xml:space="preserve">Ritawati, cs menempuh jalur hukum </t>
  </si>
  <si>
    <t xml:space="preserve">Tuntutan Ganti Rugi lahan </t>
  </si>
  <si>
    <t xml:space="preserve">Klaim pengembalian lahan milik masyarakat Desa Telang, Simpang Bayat, Bayat Ilir, Desa Pangkalan Bayat, dan Pagar Desa Kec. Bayung lencir yang dikuasai PT.BPP, realisasi tanaman kehidupan 20% dari areal yang ditanam oleh PT.BPP, rehabilitasi dan reboisasi daerah aliran sungai, dan minta PT.BPP menaati perizinan yang diberikan oleh Pemkab. Muba </t>
  </si>
  <si>
    <r>
      <rPr>
        <sz val="12"/>
        <color indexed="8"/>
        <rFont val="Calibri"/>
        <family val="2"/>
      </rPr>
      <t>±</t>
    </r>
    <r>
      <rPr>
        <sz val="12"/>
        <color indexed="8"/>
        <rFont val="Arial"/>
        <family val="2"/>
      </rPr>
      <t xml:space="preserve"> 3.995 Ha</t>
    </r>
  </si>
  <si>
    <t>Sdr. Mursal,dkk dengan PT. PT. Bumi Persada Permai (PT.BPP)</t>
  </si>
  <si>
    <t>Selesai fasilitasi oleh tim Faseta Sumsel</t>
  </si>
  <si>
    <t>Telah difasilitasi oleh Kementerian KLHK</t>
  </si>
  <si>
    <t xml:space="preserve">Klaim Plasma dan Bagi hasil </t>
  </si>
  <si>
    <t xml:space="preserve">Permohonan Warga beberapa desa sekitar PTPN VII Unit Betung untuk dijadikan plasma dengan bagi hasil panen di areal lahan 20% dari luas izin lokasi PTPN VII Unit Betung </t>
  </si>
  <si>
    <r>
      <rPr>
        <sz val="12"/>
        <color indexed="8"/>
        <rFont val="Calibri"/>
        <family val="2"/>
      </rPr>
      <t>±</t>
    </r>
    <r>
      <rPr>
        <sz val="12"/>
        <color indexed="8"/>
        <rFont val="Arial"/>
        <family val="2"/>
      </rPr>
      <t xml:space="preserve"> 1.600 Ha</t>
    </r>
  </si>
  <si>
    <t xml:space="preserve">Warga eks.Marga Teluk Kijing dengan PTPN XVII Unit Betung </t>
  </si>
  <si>
    <t xml:space="preserve">Masih dalam koordinasi fasilitasai dengan Pemda setempat </t>
  </si>
  <si>
    <t>Surat Sekda Prov. Sumsel Tanggal 3 November 2017 No. 593/2685/DLHP/B.IV/2017</t>
  </si>
  <si>
    <t xml:space="preserve">Ganti rugi lahan </t>
  </si>
  <si>
    <t xml:space="preserve">Klaim lahan </t>
  </si>
  <si>
    <t>Masyarakat Desa Simpang Bayat Kec. Banyung Lencir dengan PT.Pakerin (HTI)</t>
  </si>
  <si>
    <t>Masih dalam koordinasi fasilitasi dengan pemda setempat</t>
  </si>
  <si>
    <t xml:space="preserve">Perubahan Status Kawasan hutan </t>
  </si>
  <si>
    <r>
      <rPr>
        <sz val="12"/>
        <color indexed="8"/>
        <rFont val="Calibri"/>
        <family val="2"/>
      </rPr>
      <t>±</t>
    </r>
    <r>
      <rPr>
        <sz val="12"/>
        <color indexed="8"/>
        <rFont val="Arial"/>
        <family val="2"/>
      </rPr>
      <t xml:space="preserve"> 2600 Ha</t>
    </r>
  </si>
  <si>
    <t xml:space="preserve">Masyarakat Desa Simpang Tungkal Kec.Tungkal Jaya Dusun 3 dan 5 dengan Kawasan Hutan Konservasi Bentayan </t>
  </si>
  <si>
    <t xml:space="preserve">Ganti rugi lahan dengan peruntukkan jalan </t>
  </si>
  <si>
    <r>
      <t xml:space="preserve">KlaIM Sdri. Afaf Ghanie,SH selaku pewaris a.n Eks. PT.Swoody,Ltd atas penyerobotan jalan sepanjang </t>
    </r>
    <r>
      <rPr>
        <sz val="12"/>
        <color indexed="8"/>
        <rFont val="Calibri"/>
        <family val="2"/>
      </rPr>
      <t>±</t>
    </r>
    <r>
      <rPr>
        <sz val="12"/>
        <color indexed="8"/>
        <rFont val="Arial"/>
        <family val="2"/>
      </rPr>
      <t xml:space="preserve"> 27.7 KM oleh Pemkab.M.Uara Enim, PT.SBAL,PT.Citra Futura, dan PT.MHP</t>
    </r>
  </si>
  <si>
    <t xml:space="preserve">Kabupaten Muara Enim </t>
  </si>
  <si>
    <r>
      <rPr>
        <sz val="12"/>
        <color indexed="8"/>
        <rFont val="Calibri"/>
        <family val="2"/>
      </rPr>
      <t>±</t>
    </r>
    <r>
      <rPr>
        <sz val="12"/>
        <color indexed="8"/>
        <rFont val="Arial"/>
        <family val="2"/>
      </rPr>
      <t xml:space="preserve"> 27.7 Km yang kemudian terkoreksi/hasil verifikasi dilapanagn menjadi </t>
    </r>
    <r>
      <rPr>
        <sz val="12"/>
        <color indexed="8"/>
        <rFont val="Calibri"/>
        <family val="2"/>
      </rPr>
      <t>±</t>
    </r>
    <r>
      <rPr>
        <sz val="12"/>
        <color indexed="8"/>
        <rFont val="Arial"/>
        <family val="2"/>
      </rPr>
      <t xml:space="preserve">19.375 Km </t>
    </r>
  </si>
  <si>
    <t xml:space="preserve">Sdri. Afaf Ghanie,SH dengan PT. Cipta Futura, PT. Surya Bumi Argo Langgeng, PT. Musi Hutan Persada. </t>
  </si>
  <si>
    <t xml:space="preserve">Selesai fasilitasi oleh Tim Faset Sumsel </t>
  </si>
  <si>
    <t>Ketiga PT. ini telah mempersilahkan kepada Sdri. Afaf Gjanie,SH untuk menempuh jalur hukum (litigasi)</t>
  </si>
  <si>
    <t xml:space="preserve">Ganti rugi lahan transmigrasi </t>
  </si>
  <si>
    <r>
      <t xml:space="preserve">Klaim pengembalian tanah milik warga trans seluas </t>
    </r>
    <r>
      <rPr>
        <sz val="12"/>
        <color indexed="8"/>
        <rFont val="Calibri"/>
        <family val="2"/>
      </rPr>
      <t xml:space="preserve">± </t>
    </r>
    <r>
      <rPr>
        <sz val="12"/>
        <color indexed="8"/>
        <rFont val="Arial"/>
        <family val="2"/>
      </rPr>
      <t xml:space="preserve">248.66 Ha yang dijual oleh Kades kepada PT.TBL </t>
    </r>
  </si>
  <si>
    <t xml:space="preserve">Kabupaten Banyuasin </t>
  </si>
  <si>
    <t xml:space="preserve">600 Ha </t>
  </si>
  <si>
    <t xml:space="preserve">Warga transmigrasi Desa Prambahan Baru dengan PT. Tunas Baru Lampung (PT.TBL) </t>
  </si>
  <si>
    <t>Difasilitasi oleh DPD RI dan berakhir dengan Litigasi permintaan PT.TBL</t>
  </si>
  <si>
    <t>9.</t>
  </si>
  <si>
    <t xml:space="preserve">Pengembalian Lahan Trans </t>
  </si>
  <si>
    <t xml:space="preserve">Klaim Lahan </t>
  </si>
  <si>
    <t xml:space="preserve">Kabupaten Ogan Komering Ilir </t>
  </si>
  <si>
    <r>
      <rPr>
        <sz val="12"/>
        <color indexed="8"/>
        <rFont val="Calibri"/>
        <family val="2"/>
      </rPr>
      <t>±</t>
    </r>
    <r>
      <rPr>
        <sz val="12"/>
        <color indexed="8"/>
        <rFont val="Arial"/>
        <family val="2"/>
      </rPr>
      <t xml:space="preserve"> 1.400 Ha</t>
    </r>
  </si>
  <si>
    <t xml:space="preserve">Sdr. Suhodo,dkk dengan PT.Way Musi Agro Indah </t>
  </si>
  <si>
    <t xml:space="preserve">Difasillitasi oleh Ombudsman RI </t>
  </si>
  <si>
    <t xml:space="preserve">Lahan Perkebunan </t>
  </si>
  <si>
    <t xml:space="preserve">Klaim pengembalian Lahan pada HGU PT.SAML </t>
  </si>
  <si>
    <t xml:space="preserve">Masyarakat Desa Nusantara Kec. Air Sugihan dengan PT.Selatan Agro Makmur Lestari </t>
  </si>
  <si>
    <t xml:space="preserve">Masih dalam koordinasi fasilitasi dengan Pemda setempat </t>
  </si>
  <si>
    <t xml:space="preserve">Kawasan konservasi (kehutanan) </t>
  </si>
  <si>
    <t xml:space="preserve">Petubahan status kawasan konservasi </t>
  </si>
  <si>
    <r>
      <rPr>
        <sz val="12"/>
        <color indexed="8"/>
        <rFont val="Calibri"/>
        <family val="2"/>
      </rPr>
      <t>±</t>
    </r>
    <r>
      <rPr>
        <sz val="12"/>
        <color indexed="8"/>
        <rFont val="Arial"/>
        <family val="2"/>
      </rPr>
      <t xml:space="preserve"> 7000 Ha</t>
    </r>
  </si>
  <si>
    <t xml:space="preserve">Masyarakat desa perigo dengan kawasan hutan suaka margasatwa Padang Sugihan </t>
  </si>
  <si>
    <t xml:space="preserve">Lahan Pertanian/Perkebunan </t>
  </si>
  <si>
    <t xml:space="preserve">Klaim surat pembuatan tanah oleh Kadis Dewa Sibur </t>
  </si>
  <si>
    <t xml:space="preserve">Ditanya lagi dimintakan ke Pemkab setempat </t>
  </si>
  <si>
    <t>Kuasa hukum Sdr. Ferry A Karo Karo Sitepu selaku kuasa hukum Sdr.Ryamizard Ryawdi dengan Kadis Dewa Sibur</t>
  </si>
  <si>
    <t>Masih dalam koordinasi fasilitasi dengan Pemda dan ditindaklanuti oleh Inspektorat Kab.OKI</t>
  </si>
  <si>
    <t>Penyerobotan Tanah Trans oleh PT.Lonsum</t>
  </si>
  <si>
    <t xml:space="preserve">PT. Lonsum diduga telah menyerobot lahan trans yang masuk dalam HGU </t>
  </si>
  <si>
    <t>Kabupaten Lahat</t>
  </si>
  <si>
    <r>
      <rPr>
        <sz val="12"/>
        <color indexed="8"/>
        <rFont val="Calibri"/>
        <family val="2"/>
      </rPr>
      <t>±</t>
    </r>
    <r>
      <rPr>
        <sz val="12"/>
        <color indexed="8"/>
        <rFont val="Arial"/>
        <family val="2"/>
      </rPr>
      <t xml:space="preserve"> 378 Ha</t>
    </r>
  </si>
  <si>
    <t>Warga Transmigrasi Desa Cempaka Sakti dengan PT.Lonsum</t>
  </si>
  <si>
    <t>Masih dalam fasilitasi oleh Tim Faseta Sumsel</t>
  </si>
  <si>
    <t>Telah melibatkan Kemennakertrans RI</t>
  </si>
  <si>
    <t xml:space="preserve">Pendudukan tanah HGU oleh masyarakat </t>
  </si>
  <si>
    <t>Warga desa Lebung dan Desa Harapan mengklaim adanya uang kerohiman atas lahan yang sudah diusahakan diatas tanah yang secara fisik namun secara hukum masuk dalam lahan HGU nya PT.SMS</t>
  </si>
  <si>
    <r>
      <rPr>
        <sz val="12"/>
        <color indexed="8"/>
        <rFont val="Calibri"/>
        <family val="2"/>
      </rPr>
      <t>±</t>
    </r>
    <r>
      <rPr>
        <sz val="12"/>
        <color indexed="8"/>
        <rFont val="Arial"/>
        <family val="2"/>
      </rPr>
      <t xml:space="preserve"> 339 Ha</t>
    </r>
  </si>
  <si>
    <t xml:space="preserve">Warga desa Lebung, Desa Rantau Harapan Kec. Rantau Bayur dengan PT. Sawit mas sejahtera </t>
  </si>
  <si>
    <t>Masih dalam proses penyelesaian dan koordinasi antara pemkab.Banyuasin dan Pemprov Sumsel.</t>
  </si>
  <si>
    <t>15.</t>
  </si>
  <si>
    <t>Penyerobotan Lahan Adat</t>
  </si>
  <si>
    <t>Penyerobotan lahan Adat Marga Bulang Tengah Semangus oleh PT.MHP</t>
  </si>
  <si>
    <t>Kabupaten Musi Rawas</t>
  </si>
  <si>
    <t>Datanya lagi dimintakan ke Pemkab setempat</t>
  </si>
  <si>
    <t>Masyarakat Desa Cawang Gumilir, Desa Bumi Makmur, Desa Semanggus Kec. Muara Lakitan Kab.Mura dengan PT.Musi Hutan Persada (PT.MHP)</t>
  </si>
  <si>
    <t>16.</t>
  </si>
  <si>
    <t>Klaim lahan perkebunan</t>
  </si>
  <si>
    <t>Masyarakat Desa Muara Megah dengan PT.Lonsum</t>
  </si>
  <si>
    <t>17.</t>
  </si>
  <si>
    <t xml:space="preserve">Datanya lagi dimintakan ke Pemkab setempat </t>
  </si>
  <si>
    <t>Kabupaten Ogan Komering Ulu</t>
  </si>
  <si>
    <t>Masyarakat Desa Merbau Kec. Lubuk Batang dengan PT. Musi Hutan Persada</t>
  </si>
  <si>
    <t>18.</t>
  </si>
  <si>
    <t xml:space="preserve">Klaim Lahan Perkebunan </t>
  </si>
  <si>
    <t>Kabupaten Muratara</t>
  </si>
  <si>
    <t xml:space="preserve">Datanya lagi dimintakan ke Pemkab setempat. </t>
  </si>
  <si>
    <t>Masyarakat Desa Tebing Tinggi dengan PT.Lonsum</t>
  </si>
  <si>
    <t>(Kota Prabumulih)</t>
  </si>
  <si>
    <t>Konflik Tanah Eks HGU</t>
  </si>
  <si>
    <t>Permasalahan Tanah Eks HGU PT.</t>
  </si>
  <si>
    <t>Permasalahan Kepemilikan Hak Eigendom</t>
  </si>
  <si>
    <t>1. SDN 6</t>
  </si>
  <si>
    <t>60 x 45 M</t>
  </si>
  <si>
    <t>1. Ahli Waris</t>
  </si>
  <si>
    <t>1. Rapat Musyawarah dan tidak terdapat titik temu.</t>
  </si>
  <si>
    <t>1. Menunggu hasil memory banding pihak pengugat ditingkat Kasasi.</t>
  </si>
  <si>
    <t>2. Pemkot Prabumulih</t>
  </si>
  <si>
    <t>2. Ahli Waris mengajukan gugatan ke Pengadilan.</t>
  </si>
  <si>
    <t>3. Hasil gugatan memenangkan Pemkot Prabumulih</t>
  </si>
  <si>
    <t>4. Ahli Waris mengajukan banding</t>
  </si>
  <si>
    <t>2. Lapangan Sepak Bola Kel. Muara Dua (Tanah Ulayat).</t>
  </si>
  <si>
    <t>100 x 100 M</t>
  </si>
  <si>
    <t>1. Kelurahan melakukan rapat Musyawarah.</t>
  </si>
  <si>
    <t>1. Melibatkan masyarakat, RT/RW, Kec. Ahli Waris, tidak dicapai kesepakatan.</t>
  </si>
  <si>
    <t>2. Warga Masyarakat.</t>
  </si>
  <si>
    <t>2. Rapata di Mapolres Prabumulih</t>
  </si>
  <si>
    <t>2. Rapat difasilitasi Kapolres melibatkan ahli waris, masyarakat, hasil status quo.</t>
  </si>
  <si>
    <t>Ijin Pemanfaatan tanah</t>
  </si>
  <si>
    <t>Pemanfataan tanah untuk lokasi</t>
  </si>
  <si>
    <t>(Kabupaten Lahat)</t>
  </si>
  <si>
    <t>Konflik Tanah Eks. HGU</t>
  </si>
  <si>
    <t>Permasalahan tanah Eks HGU PT. MHP PT PBJ dan warga Desa Arahan dan Gedung Agung</t>
  </si>
  <si>
    <t>Kecamatan Merapi Timur</t>
  </si>
  <si>
    <t>1. Desa Arahan seluas 34,54 Ha</t>
  </si>
  <si>
    <t>Warga Desa Arahan dan Desa Gedung Agung Kecamatan Merapi Timur dengan PT. MHP dan PT. BSP</t>
  </si>
  <si>
    <t>Telah beberapa kali difasilitasi Pemkab Lahat dan cek lokasi namun belum ada solusi.</t>
  </si>
  <si>
    <t>Lahan yang diklaim warga Desa Arahan dan Desa Gedung Agung seluas 64.14 Ha di dalam HGU PT. PBJ (PT. PBJ) sudah ada kesepakatan untuk dijadikan plasma untuk warga Desa Arahan dan Desa Gedung Agung.</t>
  </si>
  <si>
    <t>2. Desa Gedung Agung 29.60 Ha Jumlah 64.14 Ha</t>
  </si>
  <si>
    <t>Konflik Eks. HGU</t>
  </si>
  <si>
    <t>HGU PT. PCM</t>
  </si>
  <si>
    <t>Kecamatan Kikim Timur</t>
  </si>
  <si>
    <t>254 Ha/145 KK</t>
  </si>
  <si>
    <t>Warga Desa Tanjung Bindu Kecamatan Kikim Timur terhadap PT. Prisma Cipta Mandiri (dulunya PT. Trimitra Sumber Perkasa)</t>
  </si>
  <si>
    <t>Pemkab Lahat sudah berupaya memfasilitasi kedua belah pihak dan agar masing-masig pihak dapat mecapai kesepakatan</t>
  </si>
  <si>
    <t>Telah dilasanakan pembayaran uang kepedulian/tali asih pada hari Selasa Tanggal 29 Agustus 2017 dengan Nota Kesepahaman antara PT. PCM (PT. SMS dengan Warga Desa Tanjung Bindu sebesar Rp. 350.000.000,- dan kesepakatan lainnya yang secepatnya akan ditanda tangani (selesai)</t>
  </si>
  <si>
    <t>No: 165/HPL/DA/84</t>
  </si>
  <si>
    <t>Kecamatan Kikim Tengah</t>
  </si>
  <si>
    <t>212 Ha</t>
  </si>
  <si>
    <t>Warga Desa Tanjung Aur dengan HGU PT. Perjapin (PT. SMS)</t>
  </si>
  <si>
    <t>Pemkab Lahat sudah berupaya memfasilitasi kedua belah pihak dan agar masing-masing pihak dapat mecapai kesepakatan</t>
  </si>
  <si>
    <t>Telah ada nota kesepahaman antara PT. SMS dengan warga Desa Tanjung Aur dan telah diberikan tali asih tanggal 16 Maret 2017 di Kantor Camat Kikim Tengah sebesar Rp. 106.000.000,- (212 Ha x Rp. 500.000,-) (selesai)</t>
  </si>
  <si>
    <t xml:space="preserve">Konflik Tanah Eks. HGU </t>
  </si>
  <si>
    <t>HGU PT. SMS</t>
  </si>
  <si>
    <t>Kecamatan Kikim Selatan</t>
  </si>
  <si>
    <t>32 Ha</t>
  </si>
  <si>
    <t>Warga Desa Pagardin dan Karang Cahaya terhadap PT SMS</t>
  </si>
  <si>
    <t>Pemkab Lahat sudah mengadakan pertemuan dan cek lokasi, memfasilitasi warga yang bersengketa namun belum ada titik temu</t>
  </si>
  <si>
    <t>Kedua belah pihak bertahan dikarenakan masing-masig pihak berpediman pada BA yang berbeda pada tahun 2016 dan tuntutan baru dari Iwan CS</t>
  </si>
  <si>
    <t>HGU PT. Lonsum No: 13</t>
  </si>
  <si>
    <t>131 Ha/130 KK</t>
  </si>
  <si>
    <t>Warga Transmigrasi Swakarsa Mandiri (TSM) Desa Cempaka Sakti dengan PT. Pan Lonsum</t>
  </si>
  <si>
    <t>Pemkab Lahat sudah memfasilitasi pertemuan kedua belah pihak dan turun ke lapanangan serta pengecekan ke lokasi</t>
  </si>
  <si>
    <t>Peta Keliling satuan pemukiman dalam SK HPL No. 165/HPL/DA/1984 tanggal 30 Oktober 1984 tidak ada tumpang tindih, yang diperkuat dengan surat kepala Kanwil BPN Provinsi Sumatera Selatan No: 883/6-61.200/III/2017 tanggal 10 Maret 2017 hal Mohon Kepastian HGU No. 13 PT. Losum dan Sk HPL No. 165/HPL/DA/1984</t>
  </si>
  <si>
    <t>Lahan warga a.n. Aripudin Bin Arifin yang terletak di ataran Tebat Air Rusa/Air Gambir (wilayah Eks Marga Gedung Agung, Desa Tanjung Jambu dan Desa Muara Lawai dengan PT. Banjar Sari Pribumi</t>
  </si>
  <si>
    <t>Pada tanggal 22 Sepember 2017 telah diadakan pertemuan antara Sdr. Aripudin dengan pihak PT. Banjar Sari Pribumi namun belum ada titik temu</t>
  </si>
  <si>
    <t>Kepada Masyarakat yang merasa dirugikan agar menempuh jalur hukum</t>
  </si>
  <si>
    <t>Permasalahan tanah eks. HGU PT. Aditarwan</t>
  </si>
  <si>
    <t>Kecamatan Kikim Barat</t>
  </si>
  <si>
    <t>1. Desa Lubuk Seketi seluas 57 Ha</t>
  </si>
  <si>
    <t xml:space="preserve">Warga Desa Lubuk Seketi dan Desa Sukamerindu dengan PT. Aditarwan </t>
  </si>
  <si>
    <t>Pihak Kecamatan Kikim Barat sudah beberapa kali memfasilitasi pertemuan namun belum ada titik temu</t>
  </si>
  <si>
    <t>Warga desa agar mengharapkan agar dapat bekerja sama dan memberikan lahan plasma kepada warga</t>
  </si>
  <si>
    <t>2. Desa Sukamerindu seluas 250 Ha</t>
  </si>
  <si>
    <t>(Kab. Panukal Adab Lematang Ilir)</t>
  </si>
  <si>
    <t>1. Saudara Cik Kaden menuntut ganti rugi atau pengembalian tanah kepada PT. Surya Bumi Agro Langgeng (SBAL)</t>
  </si>
  <si>
    <t xml:space="preserve">PT. Surya Bumi Agro Langgeng (SBAL) Kab. PALI </t>
  </si>
  <si>
    <t>Devisi II J. Pertamina Desa Benuang-Pendopo Dusun I Ds. Benuang I Ds. Benuang Kec. Talang Ubi</t>
  </si>
  <si>
    <r>
      <rPr>
        <sz val="12"/>
        <color indexed="8"/>
        <rFont val="Calibri"/>
        <family val="2"/>
      </rPr>
      <t xml:space="preserve">± 8 </t>
    </r>
    <r>
      <rPr>
        <sz val="12"/>
        <color indexed="8"/>
        <rFont val="Arial"/>
        <family val="2"/>
      </rPr>
      <t xml:space="preserve"> Ha</t>
    </r>
  </si>
  <si>
    <t>1. PT. Surya Bumi Agro Langgeng (SBAL)</t>
  </si>
  <si>
    <t>Dijadwalkan pertemuan dengan pihak PT dan masyarakat</t>
  </si>
  <si>
    <t>Melalui surat sekretaris Daerah Nomor : 100/461/I/2017 tanggal 20 Oktober 2017</t>
  </si>
  <si>
    <t xml:space="preserve">2.Sdr. Cik Kaden </t>
  </si>
  <si>
    <t>2. Saudara M. Solah menuntut ganti rugi lahan 1 (satu) Ha dan tanaman kelapa sawit ±150 Batang kepada PT. Gollden Blossom Sumatera (GBS)</t>
  </si>
  <si>
    <t xml:space="preserve">PT. Golden Blossom Sumatera (GBS) Kab. PALI </t>
  </si>
  <si>
    <t>Desa Tanjung Kurung Kec Adab</t>
  </si>
  <si>
    <t>± 1 Ha dan Tanaman Kelapa Sawit</t>
  </si>
  <si>
    <t xml:space="preserve">1. PT. Golden Blossom Sumatera (PT.GBS) </t>
  </si>
  <si>
    <t>Telah disampaikan surat Sekretaris Daerah nomor : 100/462/I/2017 Tgl. 20 Oktober 2017 hal penjelasan pihak PT.GBS</t>
  </si>
  <si>
    <t>Surat penjelasan dari PT. GBS tanggal 06 November 2017 hal penjelasan penyelesaian lahan M. Solah bahwa tanah yang dituntut tidak termasuk areal kebun plasma Tanjung Kurung</t>
  </si>
  <si>
    <t>2. Sdr. M. Solah</t>
  </si>
  <si>
    <t>3. Masyarakat menuntut kepengurusan Koperasi Plasma (Penukal Lestari)</t>
  </si>
  <si>
    <t>PT. Aburahmi/SPU</t>
  </si>
  <si>
    <t xml:space="preserve">Desa Air Itam Kec. Penukal </t>
  </si>
  <si>
    <t xml:space="preserve">1. PT. Aburahmi/SPU </t>
  </si>
  <si>
    <t>Telah dijadwalkan pertemuan dengan pihak PT. dan Koperasi Plasma (Penukal Lestari)</t>
  </si>
  <si>
    <t>Sedang dalam proses penyelesaian</t>
  </si>
  <si>
    <t>2. Pengurus Koperasi Plasma (Penukal Lestari)</t>
  </si>
  <si>
    <t xml:space="preserve">4. Tuntutan ganti rugi lahan sawah yang rusak </t>
  </si>
  <si>
    <t>PT. Golden Blossom Sumatera (GBS)</t>
  </si>
  <si>
    <t>Desa Tanjung kurung Kec.Adab</t>
  </si>
  <si>
    <t>± 124,5 Ha</t>
  </si>
  <si>
    <t>1. PT. Golden Blossom (GBS)</t>
  </si>
  <si>
    <t>Telah dilakukan peninjauan lapangan dan kroscek data-data</t>
  </si>
  <si>
    <t>2. Petani Sawah</t>
  </si>
  <si>
    <t>5. Tuntutan masyarakat an. Rafik Desa Batu Tugu Kec. Adab Kabupaten Panukal Adab Lematang Ilir terhadap PT. Energi Prima Indonesia (EPI)</t>
  </si>
  <si>
    <t xml:space="preserve">PT. Energi Prima Indonesia (EPI) </t>
  </si>
  <si>
    <t>Desa Batu Tugu Kec. Adab.</t>
  </si>
  <si>
    <t>± 7,2 Ha</t>
  </si>
  <si>
    <t>1. PT. Energi Prima Indonesia (EPI)</t>
  </si>
  <si>
    <t>Telah dilakukan peninjauan lapangan dan akan dijadwalkan pertemuan dengan pihak PT.PT. EPI dan Kepala Desa Persiapan Batu Tugu</t>
  </si>
  <si>
    <t>2. Sdr. A. Rafik</t>
  </si>
  <si>
    <t>3. Kepala Desa Persiapan Batu Tugu</t>
  </si>
  <si>
    <t>VI.</t>
  </si>
  <si>
    <t>BENGKULU</t>
  </si>
  <si>
    <t>(Bengkulu Tengah)</t>
  </si>
  <si>
    <t>Lahan Hibah Masyarakat.</t>
  </si>
  <si>
    <t>Sengketa Lahan Hibah Pusat Perkantoran Pemda Bengkulu Tengah.</t>
  </si>
  <si>
    <t>Desa Renah Semanek Kecamatan Karang Tinggi.</t>
  </si>
  <si>
    <t>155 Ha.</t>
  </si>
  <si>
    <t>Pemda Bengkulu Tengah vs Masyarakat.</t>
  </si>
  <si>
    <t>1. Mediasi.</t>
  </si>
  <si>
    <t>1. Pengembalian lahan dilakukan dengan 2 tahap.</t>
  </si>
  <si>
    <t>Pengembalian Lahan.</t>
  </si>
  <si>
    <t>2. PTUN.</t>
  </si>
  <si>
    <t>2. Pada saat ini Tahap Kedua telah dilakukan tinggal menunggu SK Bupati tentang Pengembalian Lahan.</t>
  </si>
  <si>
    <t>Pemenuhan Kesepakatan.</t>
  </si>
  <si>
    <r>
      <t xml:space="preserve">3. Keputusan PTUN: Pemda Bengkulu Tengah Berkewajiban Mengembalikan Lahan Hibah Masyrakat untuk Pusat Perkantoran Pemda Bengkulu Tengah Sebanyak 30% dari 155 Ha = </t>
    </r>
    <r>
      <rPr>
        <sz val="12"/>
        <color indexed="8"/>
        <rFont val="Calibri"/>
        <family val="2"/>
      </rPr>
      <t>±</t>
    </r>
    <r>
      <rPr>
        <sz val="12"/>
        <color indexed="8"/>
        <rFont val="Arial"/>
        <family val="2"/>
      </rPr>
      <t xml:space="preserve"> 46 Ha.</t>
    </r>
  </si>
  <si>
    <t>Fasilitas Umum Jalan.</t>
  </si>
  <si>
    <t>Pemortalan jalan Desa Sukarami-Desa Kota Niur Kecamatan Taba Penanjung.</t>
  </si>
  <si>
    <t>Desa Sukarami-Desa Kota Niur Kecamatan Taba Penanjung.</t>
  </si>
  <si>
    <t>6M x 500M.</t>
  </si>
  <si>
    <t>Warga vs Pemda</t>
  </si>
  <si>
    <t>1. Jalan Tersebut Telah Masuk Aset Daerah dan RT/RW kabupaten.</t>
  </si>
  <si>
    <t>Menuntut Ganti Rugi Jalan.</t>
  </si>
  <si>
    <t>2. Pemda mengklaim bahwa jalan tersebut merupakan aset daerah.</t>
  </si>
  <si>
    <t>2. Pemda Berharap Masalah ini diselesaikan oleh PTUN.</t>
  </si>
  <si>
    <t>3. Saat ini Warga telah menunjuk kuasa hukum.</t>
  </si>
  <si>
    <t xml:space="preserve">Perkebunan. </t>
  </si>
  <si>
    <t>Sengketa Lahan Perkebunan.</t>
  </si>
  <si>
    <t>Kecamatan Pagar Jati.</t>
  </si>
  <si>
    <t>Warga vs Warga</t>
  </si>
  <si>
    <t>1. Permasalahan ini ditangani oleh pihak Polda Bengkulu.</t>
  </si>
  <si>
    <t>ganti Rugi Tanam.</t>
  </si>
  <si>
    <t>2. Penda jadi saksi ahli pada BAP Polda Bengkulu.</t>
  </si>
  <si>
    <t>2. Dalam Proses Penyidikan oleh Polda Bengkulu.</t>
  </si>
  <si>
    <t>3. Ganti Rugi Tanam Tumbuh.</t>
  </si>
  <si>
    <t>Pemortalan jalan perkebunan PT. BIO.</t>
  </si>
  <si>
    <t>Desa Pondok Kelapa</t>
  </si>
  <si>
    <t>Warga vs PT. BIO.</t>
  </si>
  <si>
    <t>1. PT. BIO mengakomodir tuntutan warga</t>
  </si>
  <si>
    <t>Masyarakat menuntut dana CSR dan pemenuhan antara perjanjian antara PT. BIO vs Masyarakat.</t>
  </si>
  <si>
    <t>2. Pemda melakukan pertemuan antar pihak yang bersengketa</t>
  </si>
  <si>
    <t xml:space="preserve">2. Tuntutan warga  sebagai berikut: -. PT. BIO merekrut pegawai dari warga setempat; -. memperbaiki jalan akses jalan menuju parbik; -. Dana CSR untuk Pembangunan Masjid Desa.                                                                                                                                                                                                                                                                                                                    </t>
  </si>
  <si>
    <t>3. Adanya kesepakatan antar pihak.</t>
  </si>
  <si>
    <t>Perkebunan.</t>
  </si>
  <si>
    <t>Masyarakat menuntut pembuatan sertifikat.</t>
  </si>
  <si>
    <t>Desa Ujung Karang Kecamatan Karang Tinggi.</t>
  </si>
  <si>
    <t>Warga vs PT. Agri Andalas.</t>
  </si>
  <si>
    <t>1. Sampai saat ini para pihak elum membuat laporan ataupun meminta keterlibatan Pemda.</t>
  </si>
  <si>
    <t>1. Baik warga maupun PT. Agri Andalas belum melakukan legislasi maupun berusaha memecahkan masalah tersebut.</t>
  </si>
  <si>
    <t>PT. Agri Andalas hendaknya merekomendasikan masyarakat dalam pembuatan sertifikat.</t>
  </si>
  <si>
    <t>2. Pemda telah melakukan pengumpulan data karena hal tersebut sanga berpotensi konflik.</t>
  </si>
  <si>
    <t>Pemda pada dasarnya siap memfasilitasi apabila kedua belah pihak ingin memcahkan masalah tersebut.</t>
  </si>
  <si>
    <t>Masyarakat mengklaim bahwa HGU PT. Agri Andalas belum melakukan ganti rugi lahan dan Tanam Tumbuh.</t>
  </si>
  <si>
    <t>Masyarakat mengklaim bahwa PT. BSJ tidak adanya kegiatan perkebunan.</t>
  </si>
  <si>
    <t>Kecamatan Karang Tinggi dan Kecamatan Pagar Jati.</t>
  </si>
  <si>
    <t>Warga vs PT. Bengkulu Sawit Jaya (BSJ)</t>
  </si>
  <si>
    <t>1. Pemda telah berupaya mengumpulkan data.</t>
  </si>
  <si>
    <t>1. Sampai saat ini warga tidak bisa membuat sertifikat.</t>
  </si>
  <si>
    <t>HGU telah terbit pada tahun 1988.</t>
  </si>
  <si>
    <t>2. Memanggil para pihak yang bertikai.</t>
  </si>
  <si>
    <t>2. Permasalahan ini masih tetap berlangsung.</t>
  </si>
  <si>
    <t>Tidak adanya ganti rugi dan tanam tumbuh terhadap terbentuknya HGU tersebut.</t>
  </si>
  <si>
    <t>3. Tidak ditemukannya PT. Bengkulu Sawit Jaya maupun perwakilannya di Bengkulu.</t>
  </si>
  <si>
    <t>Warga tidak bisa membuat sertifikat di atas HGU tersebut.</t>
  </si>
  <si>
    <t>Kehutanan.</t>
  </si>
  <si>
    <t>Dalam kawasan konservasi taman buru, terdapat 3 Desa yang telah berdiri lama.</t>
  </si>
  <si>
    <t>Kecamatan Taba Penanjung.</t>
  </si>
  <si>
    <t>Pemda vs Kementerian Kehutanan.</t>
  </si>
  <si>
    <t>1. Pemda Bengkulu Tengah telah berupaya agar adanya pengalihan status lahan kawasan taman buru menjadi kawasan pemukiman.</t>
  </si>
  <si>
    <t>1. Sampai saat ini belum adanya kejelasan ataupun jawaban dari Kementerian Kehutanan.</t>
  </si>
  <si>
    <t>Menuntut kejelasan wilayah desa yang masuk dalam kawasan konservasi taman buru.</t>
  </si>
  <si>
    <t>2. Telah melakukan mediasi dan koordinasi pada Kementerian Kehutanan RI.</t>
  </si>
  <si>
    <t>2. Pada Tahun 2014, Bupati langsung menemui Menteri Kehutanan untuk berupaya mencari win-win solution tentang permasalahan ini.</t>
  </si>
  <si>
    <t>3. Saat ini sedang dilakukan PK RT/RW.</t>
  </si>
  <si>
    <t>Sengketa lahan Perkebunan.</t>
  </si>
  <si>
    <t>Kecamatan talang Empat.</t>
  </si>
  <si>
    <t>600 Ha.</t>
  </si>
  <si>
    <t>PT. Bumi Raflesia Indah Bengkulu vs Masyarakat.</t>
  </si>
  <si>
    <t>1. Pemda melakukan Monitoring tentang Perkembangan Sengketa tersebut.</t>
  </si>
  <si>
    <t>1. Masalah tersebut sampai ke Mahkamah Agung.</t>
  </si>
  <si>
    <t>Pelanggaran HAM oleh PT. Bumi Rafflesia Indah Bengkulu.</t>
  </si>
  <si>
    <t>2. Pemda melakukan mediasi terhadap kedua belah pihak.</t>
  </si>
  <si>
    <t>2. Keputusan MA bahwa lahan masyarakat merupakan bagian satu kesatuan dalam HGU PT. Bumi raflesia Indah Bengkulu.</t>
  </si>
  <si>
    <t>(Kab. Haur)</t>
  </si>
  <si>
    <t>Gugatan tanah Pondok Pusaka</t>
  </si>
  <si>
    <t>Perkara perdata ke Pengadilan Negeri Bintuhan antara Zainul Aripin bin Anwar dan Anwar bin Ali, melawan Bupati Kaur</t>
  </si>
  <si>
    <t>Desa Padang Petron, Kecamatan Kaur Selatan</t>
  </si>
  <si>
    <t xml:space="preserve">3 (tiga) Hektar: </t>
  </si>
  <si>
    <t>Zainul Arifin bin Anwar dan Anwar Bin Ali, melawan Buoati Kaur</t>
  </si>
  <si>
    <t>1. Berdasarkan undangan nomor: 005/B.I/KK/2016 tanggal 17 Maret 2016 dilakukan rapat Koordinasi dengan instansi terkait, yaitu dalam rangka rapat Pengendalian Lahan Pondok Pusaka untuk mencari solusi terbaik atas lahan kawasan Pondok Pusaka yang dipermasalahkan oleh Masyarakat termasuk Zainul Arifin bin Anwar dan Anwar bin Ali</t>
  </si>
  <si>
    <t>Bahwa, Zainul Arifin bin Anwar dan Anwar bin Ali, semula Penguggat/Pembanding sekarang sebagai pemohon kasasi, sejak tanggal 22 Agustus 2017 telah menyatakan Kasasi terhadap putusan pengadilan tinggi Bengkulu pada tanggal 21 Juli 2017 Nomor: 5/PDT/2017 PT. BGL melalui kuasa hukumnya Edison, Dahlan SH dan Ahmad Kabul, SH. Sekarang masih dalam proses</t>
  </si>
  <si>
    <t>1. Zainul Arifin bin Anwar 1,5 Ha</t>
  </si>
  <si>
    <t>2. Solusi yang ditempuh adalah memberikan kopensasi 1 (satu) unit rumah sehat sederhana kepada masyarakat yang menyerahkan lahan/tanah untuk pembangunan Pondok Pusaka Kabupaten Kaur, sesuai dengan keputusan Bupati Kaur Nomor: 188.4.45-695 Tahun 2015 tentang Perubahan Lampiran Keputusan Bupati Kaur Nomor: 188.4.45-824 tahun 2014</t>
  </si>
  <si>
    <t>2. Anwar bin Ali 1,5 Ha</t>
  </si>
  <si>
    <t>VII.</t>
  </si>
  <si>
    <t>JAWA TENGAH</t>
  </si>
  <si>
    <t>(Kab. Mangelang)</t>
  </si>
  <si>
    <t>Tanah Eks. Transmigran</t>
  </si>
  <si>
    <t>Permasalahan tanah eks. Bencana gunung merapi milik warga transmigran tahun 1961</t>
  </si>
  <si>
    <t>Desa Kemiren, Kec. Srumbung</t>
  </si>
  <si>
    <r>
      <rPr>
        <sz val="12"/>
        <color indexed="8"/>
        <rFont val="Calibri"/>
        <family val="2"/>
      </rPr>
      <t>±</t>
    </r>
    <r>
      <rPr>
        <sz val="12"/>
        <color indexed="8"/>
        <rFont val="Arial"/>
        <family val="2"/>
      </rPr>
      <t>84 Ha</t>
    </r>
  </si>
  <si>
    <t>1. Warga Desa Kemiren</t>
  </si>
  <si>
    <t xml:space="preserve">1. Rapat koordinasi dengan provinsi </t>
  </si>
  <si>
    <t>Surat Gubernur Nomor: 361/0010454, tgl. 13 Juli 2017 perihal penyelesaian status tanah eks. Bencana Alam G. Merapi, tahun 1961.</t>
  </si>
  <si>
    <t>2. Warga eks transmigran ke Lampung tahun 1961</t>
  </si>
  <si>
    <t>2. Memfasilitasi pertemuan warga eks Kaligesik (Lampung) dengan warga Desa Kemiren</t>
  </si>
  <si>
    <t>3. BWSSO</t>
  </si>
  <si>
    <t>3. Kewenangan penyelesaian diserahkan kepada provinsi</t>
  </si>
  <si>
    <t>4. Klarifikasi data dengan ombudsman DIY</t>
  </si>
  <si>
    <t>Tanah Eks. PT. KAI</t>
  </si>
  <si>
    <t>Tanah PT. KAI/Waringin Tunggal</t>
  </si>
  <si>
    <t>Desa Blondo, Kec. Mungkid</t>
  </si>
  <si>
    <r>
      <rPr>
        <sz val="12"/>
        <color indexed="8"/>
        <rFont val="Calibri"/>
        <family val="2"/>
      </rPr>
      <t>±</t>
    </r>
    <r>
      <rPr>
        <sz val="12"/>
        <color indexed="8"/>
        <rFont val="Arial"/>
        <family val="2"/>
      </rPr>
      <t>4.7 Ha</t>
    </r>
  </si>
  <si>
    <t xml:space="preserve">1. Warga Waringin Tunggal Desa Blondo </t>
  </si>
  <si>
    <t>1. Mediasi antara PT. KAI dan warga</t>
  </si>
  <si>
    <t>2. PT. KAI</t>
  </si>
  <si>
    <t>2. Menyurati ke Menteri Negara BUMN</t>
  </si>
  <si>
    <t>Tanah PT. KAI/Paguyuban Panca Tekad</t>
  </si>
  <si>
    <t>Kelurahan Secang, Kec. Secang</t>
  </si>
  <si>
    <r>
      <rPr>
        <sz val="12"/>
        <color indexed="8"/>
        <rFont val="Calibri"/>
        <family val="2"/>
      </rPr>
      <t>±</t>
    </r>
    <r>
      <rPr>
        <sz val="12"/>
        <color indexed="8"/>
        <rFont val="Arial"/>
        <family val="2"/>
      </rPr>
      <t>10 Ha</t>
    </r>
  </si>
  <si>
    <t>1. Warga Kel. Secang/Paguyuban Panca Tekad</t>
  </si>
  <si>
    <t>Mediasi antara PT. KAI dan warga</t>
  </si>
  <si>
    <t>Rapat Koordinasi dengan Ombudsmen</t>
  </si>
  <si>
    <t>Permasalahan Pengadaan Tanah untuk Pembangunan Kepentingan Umum</t>
  </si>
  <si>
    <t>Desa Jumoyo, Kec. Salam</t>
  </si>
  <si>
    <t>596 M2</t>
  </si>
  <si>
    <t>1. Warga terkena pembebasan tanah (Bpk. Suwarjo)</t>
  </si>
  <si>
    <t>1. Uang ganti rugi telah dititipkan di PN Mungkid</t>
  </si>
  <si>
    <t>Pembangunan jembatan telah selesai digunakan</t>
  </si>
  <si>
    <t>2. DPU Bina Marga Provinsi</t>
  </si>
  <si>
    <t>2. Memberi penjelasan terhadap Soewardjo untuk kelengkapan data tanah untuk pengambilan uang ganti rugi</t>
  </si>
  <si>
    <t>Permasalahan kepemilikan Hak Eigendom Verponding No. 1415 a.n. Vereening Roomsh katholike Kweeks Scool Muntilan</t>
  </si>
  <si>
    <t>Desa Dukun, Kec. Dukun</t>
  </si>
  <si>
    <t>32.500 M2</t>
  </si>
  <si>
    <t>1. Yayasan Kanisius Cab. Magelang</t>
  </si>
  <si>
    <t>1. Audiensi dengan Bupati</t>
  </si>
  <si>
    <t>Warga Dusun Musuk belum sempat</t>
  </si>
  <si>
    <t>2. Warga Dusun Musuk Desa</t>
  </si>
  <si>
    <t>2. Penelusuran Tanah HGB 1</t>
  </si>
  <si>
    <t>3. Pemerintahan Kabupaten Magelang</t>
  </si>
  <si>
    <t>3. Rapat Koordinasi dengan pihak konflik</t>
  </si>
  <si>
    <t>(kota Tegal)</t>
  </si>
  <si>
    <t>Permasalahan bukti kepemilikan</t>
  </si>
  <si>
    <t>Kel. Sumurpanggang, Kec. Marganada</t>
  </si>
  <si>
    <t>1.650 M2</t>
  </si>
  <si>
    <t>Pemerintah Kota Tegal dengan Ahli  waris H. Abdul  Ghoni</t>
  </si>
  <si>
    <t>Banding</t>
  </si>
  <si>
    <t>Dalam proses peradilan</t>
  </si>
  <si>
    <t>1.750 M2</t>
  </si>
  <si>
    <t>Pemerintah Kota Tegal dengan Ahli  Waris Wartas.</t>
  </si>
  <si>
    <t>Konflik tanah hak pakai</t>
  </si>
  <si>
    <t>1. Taman Pancasila, Jalan Pancasila Sertifikat Hak Pakai No. 68, Kel. Panggung</t>
  </si>
  <si>
    <t>1.710 M2</t>
  </si>
  <si>
    <t>Pemerintah Kota Tegal dengan PT. KAI</t>
  </si>
  <si>
    <t>2. Taman Pancasila, Jalan Pancasila Sertifikat Hak Pakai No. 27, Kel. Serok</t>
  </si>
  <si>
    <t>3. SMPN 1 Kota Tegal, Sertipikat Hak Pakai Nomor 4 Jalan Tentara Pelajar, Kel. Panggung</t>
  </si>
  <si>
    <t>8.880 M2</t>
  </si>
  <si>
    <t>4. SMAN 1 Kota Tegal Sertipikat Hak Pakai Nomor 1 Jalan Tentara Pelajar, Kel. Panggung</t>
  </si>
  <si>
    <t>6.890 M2</t>
  </si>
  <si>
    <t>Izin pemakian tanah</t>
  </si>
  <si>
    <t>Pemanfaatan tanah untuk rumah warga</t>
  </si>
  <si>
    <t>Jalan Timor-timur RW. X, Kel. Panggung</t>
  </si>
  <si>
    <t>28.000 M2</t>
  </si>
  <si>
    <t>Pemerintah Kota Tegal dengan warga penghuni</t>
  </si>
  <si>
    <t>Konsultasi dengan BPKP, Pemerintah Provinsi Jawa Tengah dan Kementerian Dalam Negeri</t>
  </si>
  <si>
    <t>1. Pembangunan tahun 1986/1987 sebanyak 75 unit, sumber dana bantuan Menteri Sosial RI dan APBD Tingkat I sebagai bantuan bencana alam bagi para nelayan;</t>
  </si>
  <si>
    <t>Permohonan penerbitan sertipikat hak milik</t>
  </si>
  <si>
    <t>2. Pembangunan tahun 1987/1988 sebanyak 35 unit, sumber dana bantuan Menteri Sosial RI dan APBD Tingkat I tidak dibebani angsuran;</t>
  </si>
  <si>
    <t>3. Wargameminta pensertipikatan tanah karena menganggap sudah mengangsur</t>
  </si>
  <si>
    <t>Tanah penguasaan</t>
  </si>
  <si>
    <t>Pemanfaatan tanah untuk perumahan warga</t>
  </si>
  <si>
    <t xml:space="preserve"> Kel. Panggung, Kel. Mintaragen, Kec. Tegal Timur dan Kel. Tegalsari dan Kel. Pekauman, Kec. Tegal Barat</t>
  </si>
  <si>
    <t>355.049 M2</t>
  </si>
  <si>
    <t>Pemerintah Kota Tegal dengan masyarakat</t>
  </si>
  <si>
    <t>Penerbitan pemanfaatan tanah</t>
  </si>
  <si>
    <t>Masyarakat merasa telah menguasai dan mengelola tanah lebih dari 20 tahun sehingga menuntut ditebitkan sertipikat hak milik atas nama warga</t>
  </si>
  <si>
    <t>Tanah penguasaan pemerintah kota tercatat di catatan neraca aset tetap tanah Pemerintah Kota Tegal</t>
  </si>
  <si>
    <t>Konflik tanah dan bangunan</t>
  </si>
  <si>
    <t>Pemanfaatan tanah untuk bangunan sekolah dasar</t>
  </si>
  <si>
    <t>SD Panggung 4 dan 12 Jalan Surabaya sertifikat hak pakai No. 57, Kel. Panggung</t>
  </si>
  <si>
    <t>2.505 M2</t>
  </si>
  <si>
    <t>Pemerintah Kota Tegal dengan Ibu Noer Listyaningsih</t>
  </si>
  <si>
    <t>Bangunan sekolah dasar berada di atas tanah hak milik a.n. Noer Listyaningsih</t>
  </si>
  <si>
    <t>Konflik tanah</t>
  </si>
  <si>
    <t>Penyerobotan tanah oleh pengembangn perumahan</t>
  </si>
  <si>
    <t>Jalan Metro Kel. Debong Lor</t>
  </si>
  <si>
    <t>Pemkot Tegal dengan Pengembangan Tegal residence</t>
  </si>
  <si>
    <t>Penerbitan penggunaan tanah</t>
  </si>
  <si>
    <t>Tanah eks bengkok digunakan oleh pengembangan sebagai jalan masuk perumahan</t>
  </si>
  <si>
    <t>Pembebasan lahan untuk pelebaran jalan</t>
  </si>
  <si>
    <t>Kel. Tegalsari, Kel. Sumurpanggang, Kel. Kejambon, Kel. Randugunting</t>
  </si>
  <si>
    <t>10.000 M2</t>
  </si>
  <si>
    <t>Pemkot dengan masyarakat</t>
  </si>
  <si>
    <t>Sosialisasi kepada masyarakat yang akan terkena pembebasan lahan</t>
  </si>
  <si>
    <t>belum ada kesepakatan ganti rugi tanah</t>
  </si>
  <si>
    <t>Pemanfaatan tanah untuk tempat ibadah</t>
  </si>
  <si>
    <t>Kel. Tegalsari, Kel. Panggung, Kel. Mintaragen, Kel. Kejambon</t>
  </si>
  <si>
    <t>2.000 M2</t>
  </si>
  <si>
    <t>Pemkot Tegal dengan Nadzril/pengurus masjid</t>
  </si>
  <si>
    <t>Koordinasi dengan BPN, dan Kementerian Agama</t>
  </si>
  <si>
    <t>Masyarakat membangun tempat ibadah tanpa ijin Pemkot Tegal</t>
  </si>
  <si>
    <t>(Kabupaten Tegal)</t>
  </si>
  <si>
    <t>Permasalahan tanah eks HGU PT. Guci Sari</t>
  </si>
  <si>
    <t>Kecamatan Bojong</t>
  </si>
  <si>
    <t>1. Pemda Kabupaten Tegal</t>
  </si>
  <si>
    <t>1. Berkoordinasi dengan Kanwil BPN Prov. Jateng</t>
  </si>
  <si>
    <t>1. Sertifikat HGU dijaminkan oleh PT Guci Sari di Bank Bumi Daya</t>
  </si>
  <si>
    <t>Desa Danasari</t>
  </si>
  <si>
    <t>179.585 M2</t>
  </si>
  <si>
    <t>2. PT. Guci Sari</t>
  </si>
  <si>
    <t>2. Berkoordinasi dengan Kementerian ATR dan BPN RI</t>
  </si>
  <si>
    <t>2. Masa HGU</t>
  </si>
  <si>
    <t>181.585 M2</t>
  </si>
  <si>
    <t>3. Warga Kab. Tegal</t>
  </si>
  <si>
    <t>3. Dinas Perakim Prov. Jateng</t>
  </si>
  <si>
    <t>Desa Cikura</t>
  </si>
  <si>
    <t>66.830 M2</t>
  </si>
  <si>
    <t>72.935 M2</t>
  </si>
  <si>
    <t>Desa Kedawung</t>
  </si>
  <si>
    <t>168.900 M2</t>
  </si>
  <si>
    <t>Kecamatan Jatinegara</t>
  </si>
  <si>
    <t>Berakhir pada tahun 2015</t>
  </si>
  <si>
    <t>Desa Sumbarang</t>
  </si>
  <si>
    <t>241.700 M2</t>
  </si>
  <si>
    <t>3. Masa HGU</t>
  </si>
  <si>
    <t>Kec. Jatinegara</t>
  </si>
  <si>
    <t>4. Masa HGU</t>
  </si>
  <si>
    <t>Kec. Bojong</t>
  </si>
  <si>
    <t>Berakhir 2016</t>
  </si>
  <si>
    <t>Pensertifikatan tanah-tanah Pemerintah Daerah Kabupaten Tegal</t>
  </si>
  <si>
    <t>Pensertifikatan Tanah-tanah kas Desa digunakan untuk fasilitasi umum</t>
  </si>
  <si>
    <t>Tanah desa yang digunakan untuk fasilitasi umum</t>
  </si>
  <si>
    <t>1. Mengadakan Rakor tingkat Kabupaten Tegal</t>
  </si>
  <si>
    <t>Pemerintah desa tidak mau melepaskan tanah kas desa untuk disertifikatkan an. Pemerintah Kabupaten Tegal.</t>
  </si>
  <si>
    <t>2. Pemerintah Desa</t>
  </si>
  <si>
    <t>2. Mengadakan Rapat Koordinasi Tingkat Kecamatan</t>
  </si>
  <si>
    <t>3. Koordinasi dengan Desa terkait</t>
  </si>
  <si>
    <t>VIII.</t>
  </si>
  <si>
    <t>SUMATERA UTARA</t>
  </si>
  <si>
    <t>(Kota Pematang Siantar)</t>
  </si>
  <si>
    <t>Permasalahan Tanah Eks. HGU PTPN III Kebun Bangun</t>
  </si>
  <si>
    <t>Kec. Siantar Sitalasari-Siantar Martoba Kota Pematangsiantar</t>
  </si>
  <si>
    <r>
      <rPr>
        <sz val="12"/>
        <color indexed="8"/>
        <rFont val="Calibri"/>
        <family val="2"/>
      </rPr>
      <t>±</t>
    </r>
    <r>
      <rPr>
        <sz val="12"/>
        <color indexed="8"/>
        <rFont val="Arial"/>
        <family val="2"/>
      </rPr>
      <t>573.41 Ha</t>
    </r>
  </si>
  <si>
    <t>Beberapa kelompok masyarakat mengklaim tanah eks HGU tersebut di bawah penguasaannya masing-masing.</t>
  </si>
  <si>
    <t>Pemerintah Kota Pematangsiantar mengajukan pemindahtanganan  EKS HGU Kebun Bangun seluas: 573.41 Ha ke Menteri BUMN RI yang diperuntukan bagi perluasan kota Pematangsiantar</t>
  </si>
  <si>
    <t>Tanah ini merupkan tanah eks HGU PTPN III yang tidak diperpanjang lagi HGU nya</t>
  </si>
  <si>
    <t>(Kota Padangsidempuan)</t>
  </si>
  <si>
    <t>Permasalahan Tanah Eks. HGU PTPN III Pijor Koling</t>
  </si>
  <si>
    <t>Desa Palopat Kecamatan Padangsidempuan Tenggara, Kota Padangsidempuan</t>
  </si>
  <si>
    <t>79.30 Ha</t>
  </si>
  <si>
    <t>1. PTPN III Pijorkoling</t>
  </si>
  <si>
    <t>1. Pengadaan tanah sesuai dengan UU no.2 tentang pengadaan tanah</t>
  </si>
  <si>
    <t>1. Tanah eks HGU PTPN III Pijorkoling ini merupakan lahan yang sudah ditempati oleh pemerintah kota padangsidempuan sebagai lokasi perkantoran</t>
  </si>
  <si>
    <t>2. Pemerintah Kota Padangsidempuan</t>
  </si>
  <si>
    <t>2. Koordinasi dengan pihak PTPN III Pijorkoling dan BPN Kota Padangsidempuan</t>
  </si>
  <si>
    <t>2. Di tanah ini telah berdiri bangunan perkantoran sebanyak 18 unit kantor.</t>
  </si>
  <si>
    <t>3. Menganggarkan biaya untuk pengadaan tanah</t>
  </si>
  <si>
    <t>Izin Pemanfaatan Tanah</t>
  </si>
  <si>
    <t>(Kab. Labuhan Batu)</t>
  </si>
  <si>
    <t>Surat tanah tumpang tindih</t>
  </si>
  <si>
    <t>Desa Sei Lumut dan Desa Sei Sanggul Kec.Panai Hilir</t>
  </si>
  <si>
    <t>1. Bengkui</t>
  </si>
  <si>
    <t xml:space="preserve">Pengaduan langsung dari masyarakat yang mengatasnamakan KAMPAK pada tanggal 03 April 2017. Rapat dilaksanakan di Ruang Rapat Sekretaris Daerah yang dihadiri Bapak Asisten I, Kepala Dinas Pertanahan, Kabag Administrasi Pemerintahan dengan kesimpulan pada pertemuan dengan masyarakat mengenai sengketa tanah yang berlokasi di Desa Sei Lumut dan Desa Sei Sanggul Kecamatan Panai Hilir diantaranya: </t>
  </si>
  <si>
    <t xml:space="preserve">a. Pengaduan masyarakat yang memiliki lahan sengketa di Desa Sei Lumut dan Desa Sei Sanggul Kec. Panai Hilir belum dilengkapi bukti-bukti alas hak pada saat pertemuan </t>
  </si>
  <si>
    <t>b. Tim Fasilitasi penyelesaian sengketa tanah Kabupaten Labuhan batu akan melakukan rapat setelah bukti-bukti pengaduan dilengkapi oleh masyarakat.</t>
  </si>
  <si>
    <t>c. Tapal batas Desa Sei Lumut dan Desa Sei Sanggul Kec. Panai Hilir hingga saat ini belum terlaksana, namun dapat dilakukan dengan kesepakatan dua Desa yang diketahui oleh Camat setempat.</t>
  </si>
  <si>
    <t xml:space="preserve">d. Status dan fungsi lahan yang disengketa oleh masyarakat belum diketahui dan alas hak tidak dapat diperlihatkan </t>
  </si>
  <si>
    <t xml:space="preserve">Surat Tanah Tumpang Tindih </t>
  </si>
  <si>
    <t>Desa Selat Beting Kec.Panai Tengah</t>
  </si>
  <si>
    <r>
      <rPr>
        <sz val="12"/>
        <color indexed="8"/>
        <rFont val="Calibri"/>
        <family val="2"/>
      </rPr>
      <t>±</t>
    </r>
    <r>
      <rPr>
        <sz val="12"/>
        <color indexed="8"/>
        <rFont val="Arial"/>
        <family val="2"/>
      </rPr>
      <t xml:space="preserve"> 19,8 Ha</t>
    </r>
  </si>
  <si>
    <t>1. M.Tamba dan J.Hutabarat</t>
  </si>
  <si>
    <t>1. Rapat pengaduan  langsung dari Sdr. M.Tamba dan J. Hutabarat pada tanggal 07 Agustus 2017 dilaksanakan Rapat di ruang rapat Dinas Pertanahan Kabupaten Labuhanbatu, Rapat ini tidak dihadiri oleh Sdr.Edy Ganto. Hasil rapat disimpulkan bahwa pihak yang bersengketa membuat surat pengaduan tertulis kepada Bupati Labuhanbatu, dan akan dibuat undangan kepada pihak-pihak terkait untuk melaksanakan rapat pembahasan pengaduan sengketa/konflik tanah antara sdr. M.Tamba dan J Hutabarat dengan Edy Ganto</t>
  </si>
  <si>
    <t xml:space="preserve">2. Surat Undangan Kepala Dinas Labuhan Batu Nomor. 005/289/Disperhan/BFPT/2017 tanggal 26 September 2017, dilaksanakan Rapat pada tanggal 28 September 2017, membahas permasalahan tanah antara Sdr. Edy Ganto diruang rapat dinas pertanahan Kab.Labuhanbatu. Rapat tidak dihadiri oleh Sdr.Edy Ganto. Dalam hal ini Tim dari Pemda akan melakukan rapat setelah bukti-bukti pengaduan dilengkapi oleh Saudara M.Tamba dan J.Hutabarat dengan Edy Ganto. Status dan fungsi lahan yang bersengketa oleh masyarakat belum diketahui. </t>
  </si>
  <si>
    <t xml:space="preserve">3. Surat Undangan Bupati Labuhan Batu Nomor. 005/3841/Disperhan/BFPT/2017, tanggal 04 Oktober 2017, dilaksanakan Rapat pembahasan sengketa/Konflik tanah antara J.Hutabarat dengan Edy Ganto pada tanggal 09 Oktober 2017 di Ruang Rapat Dinas Pertanahan Kab. Labuhanbatu, Rapat tidak dihadiri oleh Sdr.Edy Ganto dan Camat Panai Tengah dikarenakan adanya pergantian Camat baru. Selanjutnya bahwa Sdr. M.Tamba dan Sdr.J.Huabarat selaku pelapor menginginkan agar areal mereka di ganti rugi sesuai dengan harga yang berlaku. Tim fasilitasi penyelesaian sengketa/konflik tanah Kab.Labuhanbatu akan melaksanakan kunjungan lapangan beserta pihak yang bersengketa. Selanjutnya Flooting akan dilaksanakan UPT.KPH Wilayah V Dinas Kehutanan Provinsi Sumatera Utara untuk melihat lahan tersebut berada dalam kawasan hutan atau diluar kawasan hutan.                                                                                                                                                                                                                                                                                                                                                                                                                                                       </t>
  </si>
  <si>
    <t xml:space="preserve">4.Surat perintah tugas Bupati Labuhanbatu Nomor.800/4529/ORG/2017 pada tanggal 15 Nopember 2017 ditugaskan kepada Kepala Dinas Pertanahan Kab.Labuhanbatu Kepala Bagian Administrasi Pemerintahan Setdakab Labuanbatu, Kepala Bagian Hukum Setdakab, Camat Panai tengah Kab.Labuhanbatu, Kepala Desa selat Beting Kec.Panai Tengah beserta Tim Fasilitasi Permasalahan tanah kunjungan lapangan bersama untuk flooting koordinat ke lokasi sengketa/konflik tanah antara M.Tamba dan J.Hutabarat dengan Edy Ganto yang berlokasi di Desa Selat Beting Kec.Panai Tengah Kab.Labuhanbatu pada tanggal 16 s/d 17 November 2017  </t>
  </si>
  <si>
    <t xml:space="preserve">Hasil kunjungan lapangan:  1. Sdr.M.Tamba dan J.Hutabarat tidak dapat menunjukan lokasi tanah secara pasti </t>
  </si>
  <si>
    <t xml:space="preserve">2. Bahwa informasi dari masyarakat sekitar lahan yang dikunjungi. </t>
  </si>
  <si>
    <t xml:space="preserve">Penguasaan Lahan </t>
  </si>
  <si>
    <t xml:space="preserve">Desa Bandar Kumbul Kec.Billah Barat </t>
  </si>
  <si>
    <r>
      <rPr>
        <sz val="12"/>
        <color indexed="8"/>
        <rFont val="Calibri"/>
        <family val="2"/>
      </rPr>
      <t>±</t>
    </r>
    <r>
      <rPr>
        <sz val="12"/>
        <color indexed="8"/>
        <rFont val="Arial"/>
        <family val="2"/>
      </rPr>
      <t xml:space="preserve"> 120 Ha</t>
    </r>
  </si>
  <si>
    <t xml:space="preserve">1. Peng PT.Siringo-Ringo </t>
  </si>
  <si>
    <t xml:space="preserve">Surat perintah Tugas Kepala Dinas Pertanahan Kab.Labuhanbatu Tanggal 29 September 2017 dengan nomor 094/259.1/Disperhan /BFPT/2017 dilaksanakan monitoring kelokasi sengketa/konflik tanah antara masyarakat Desa Bandar Kumbul an. Burhanuddin dkk dengan PT. Siringo-ringo. Dan areal yang disengketakan tersebut ada kegiatan yang dilakukan PT.Siringo-ringo karena adanya kepemilikan alas hak berupa Surat Pendaftaran Tanah.  </t>
  </si>
  <si>
    <t xml:space="preserve">Desa Sei Baru Kec. Panai Hilir </t>
  </si>
  <si>
    <r>
      <rPr>
        <sz val="12"/>
        <color indexed="8"/>
        <rFont val="Calibri"/>
        <family val="2"/>
      </rPr>
      <t>±</t>
    </r>
    <r>
      <rPr>
        <sz val="12"/>
        <color indexed="8"/>
        <rFont val="Arial"/>
        <family val="2"/>
      </rPr>
      <t xml:space="preserve"> 65 Ha</t>
    </r>
  </si>
  <si>
    <t xml:space="preserve">1. Takoseng </t>
  </si>
  <si>
    <t xml:space="preserve">1. Surat Undangan Bupati Labuhanbatu Nomor. 005/3151/Pem/2017, Tanggal 23 Agustus 2017. Dilaksanakan rapat diruang rapat Bupati Labuhanbatu, Pembahasan sengketa/konflik tanah antara Takoseng dengan masyarakat (Kelompok Tani Cinta Murni, Kelompok Tani Indah dan Kelompok Tani Jaya Tani) dengan hasil rapat bahwa pihak yang bersengketa bersedia dilakukan Stanvas yang disampaikan oleh Pihak Kepolisian melalui Kapolsek Panai Hilir sebelum adanya kesepakatan bersama. Dan Pihak UPT. KPH Wilayah V Dinas Kehutanan Provinsi Sumatera Utara akan menyampaikan hasil flooting ke Pemerintah Kabupaten Labuhanbatu sesuai dengan Peraturan dalam bidang kehutanan. </t>
  </si>
  <si>
    <t xml:space="preserve">2. Kelompok Tani Cinta murni, Kelompok Tani Indah, Kelompok Tani  Jaya Tani. </t>
  </si>
  <si>
    <t xml:space="preserve">Pihak Kecamatan menyetujui Kunjungan lapangan pada tanggal 30 Agustus 2017 beserta Tim yang memfasilitasi/memediasi penyelesaian sengketa/konflik tanah sesuai kewenangan dalam perturan yang berlaku setelah mendengarkan pendapat dari yang bersengketa . </t>
  </si>
  <si>
    <t xml:space="preserve">2. Surat Undangan Kepala Dinas Labuhan Batu Nomor. 005/3321/Disperhan/BFPT/2017 tanggal 5 September 2017, dilaksanakan Rapat pada tanggal 7 September 2017, di Ruang Rapat Bupati Labuhanbatu tentang pembahasan langkah-langkah hasil cross check lapangan yang dipimpin oleh Bapak Asisten I Pemerintahan dan Sosial Setdakab Labuhanbatu dan menyampaikan bahwa pada tanggal 30 Agustus 2017 telah dilaksanakan Peninjauan lapangan ke lokasi yang bersengketa antara Kelompok Tani dengan Sdr.Takoseng di Desa Sei Baru Kecamatan Panai Hilir untuk mengetahui keadaan lahan tersebut apakah masuk kedalam kawasan Hutan. Bapak Asisten meminta pihak Polres Labuhanbatu tetap memantaunya agar situasi dilapangan tetap kondusif. </t>
  </si>
  <si>
    <t xml:space="preserve">3. Surat Undangan Bupati Labuhanbatu Nomor. 005/3458/Disperhan/2017, Rapat Lanjutan pada tanggal 18 September 2017, dapat disimpulkan bahwa Tim Fasilitasi sengketa tanahKabupaten Labuhanbatu, dalam menyelesaikan pihak yang berkonflik tidak dapat titik temu. Hasil flooting lokasi tanah bahwa sebagian besar tanah berada didalam kawasan hutan lindung sesuai dengan SK Menteri Kehutanan Nomor. 579/Menhut-II/2014 tanggal 24 Juni 2014 tentang Kawasan Hutan di Provinsi Sumatera Utara. Sehingga permasalahan ini difasilitasi ke Dinas Kehutanan Provinsi Sumatera Utara mengingat, kewenangan dalam bidang kehutanan berada di Provinsi Sumut berdasarkan Undang-Undang 23 Tahun 2014 tentang Pemerintah Daerah. </t>
  </si>
  <si>
    <t>IX.</t>
  </si>
  <si>
    <t>JAMBI</t>
  </si>
  <si>
    <t>(Kabupaten Tanjung Jabung Timur</t>
  </si>
  <si>
    <t>Konflik HGU</t>
  </si>
  <si>
    <t>Permasalahan tanah HGU</t>
  </si>
  <si>
    <t>1. Kecamatan Mendahara</t>
  </si>
  <si>
    <t>PT. MPK dengan Petrochina Jabung Ltd.</t>
  </si>
  <si>
    <t>Pemda (Tim penyelesaian sengketa lahan) telah memfasilitasi konflik tersebut</t>
  </si>
  <si>
    <t>selesai</t>
  </si>
  <si>
    <t>2. Kecamatan Mendahara</t>
  </si>
  <si>
    <r>
      <rPr>
        <sz val="12"/>
        <color indexed="8"/>
        <rFont val="Calibri"/>
        <family val="2"/>
      </rPr>
      <t xml:space="preserve">± </t>
    </r>
    <r>
      <rPr>
        <sz val="12"/>
        <color indexed="8"/>
        <rFont val="Arial"/>
        <family val="2"/>
      </rPr>
      <t>256 Ha</t>
    </r>
  </si>
  <si>
    <t>Slamet Muhtadi Cs dengan PT. Maji</t>
  </si>
  <si>
    <t>Pemda (Tim penyelesaian sengketa lahan telah memfasilitasi konflik tersebut</t>
  </si>
  <si>
    <t>3. Desa Pandan Lagan, Kec. Geragai</t>
  </si>
  <si>
    <t>± 30 Ha</t>
  </si>
  <si>
    <t>Masyarakat desa Pandan Lagan dengan PT. Kaswari Unggul</t>
  </si>
  <si>
    <t>4. Desa Sungai Toman, Kec. Mendahara Ulu</t>
  </si>
  <si>
    <t>± 3.981 Ha</t>
  </si>
  <si>
    <t>Kelompok tani tergabung dalam KUD Harapan Baru dengan PT. BBIP</t>
  </si>
  <si>
    <t>5. Desa Pamatang Rahim, Kec. Mendaharu Ulu</t>
  </si>
  <si>
    <t>Masyarakat Pematang Rahim (kelompok Tani Simpang Maju) dengan PT. Rusli Cs</t>
  </si>
  <si>
    <t>Pemda (Tim penyeelsaian sengketa lahan) telah memfasilitasi konflik tersebut</t>
  </si>
  <si>
    <t>6. Kecamatan Geragai</t>
  </si>
  <si>
    <t>Koperasi Sawit Resa Jaya dengan PT. Indonusa Agromulia</t>
  </si>
  <si>
    <t>7. Desa Pandan Sejahtera, Kec. Geragai</t>
  </si>
  <si>
    <t>± 7.99 Ha</t>
  </si>
  <si>
    <t>Masyarakat Transmigarasi dengan PT. Indonusa Agromulia</t>
  </si>
  <si>
    <t>8. Desa Rantau Karya, Kec. Geragai</t>
  </si>
  <si>
    <t>± 29 Ha</t>
  </si>
  <si>
    <t xml:space="preserve">Masyarakat Rantau Karya dengan PT. Kaswari Unggul </t>
  </si>
  <si>
    <t>9. Kecamatan Mendahara</t>
  </si>
  <si>
    <t>± 406 Ha</t>
  </si>
  <si>
    <t>H. Kaddas (Thawaf Ali) dengan PT. SMP</t>
  </si>
  <si>
    <t>10. Kecamatan Muara Sabak Barat</t>
  </si>
  <si>
    <t>± 115 Ha</t>
  </si>
  <si>
    <t>Kelompok tani Junisa dengan PT. MPK</t>
  </si>
  <si>
    <t>proses hukum</t>
  </si>
  <si>
    <t>11.Kelurahan Teluk Dawan, Kec. Mauara Sabak Barat</t>
  </si>
  <si>
    <t>± 38.82 Ha</t>
  </si>
  <si>
    <t>Masyarakat Kelurahan Parit Culum I dengan PT. Kaswari Unggul</t>
  </si>
  <si>
    <t>Fasilitasi telah beberapa kali dilaksanakan di mana proses selanjutnya adalah menunggu kesimpulan akhir tim penyelsaian sengketa lahan</t>
  </si>
  <si>
    <t xml:space="preserve">proses </t>
  </si>
  <si>
    <t>12. Desa Kuala Dendang, Kec. Dendang</t>
  </si>
  <si>
    <t>± 50 Ha</t>
  </si>
  <si>
    <t>Buchari dengan PT. MPK</t>
  </si>
  <si>
    <t>13. Desa Lagan Tengah, Kec. Geragai</t>
  </si>
  <si>
    <t>± 4 Ha</t>
  </si>
  <si>
    <t>M. Saleh dengan PT. Indonusa Agromulia</t>
  </si>
  <si>
    <t>Pemda telah memfasilitasi konflik tersebut dengan mengundang kedua belah pihak di mana proses terakhir dengan upayah penyelesaian satu hati (ganti rugi)</t>
  </si>
  <si>
    <t>proses</t>
  </si>
  <si>
    <t>14. Desa Lagan Ulu, Kec. Geragai</t>
  </si>
  <si>
    <t>± 40 Ha</t>
  </si>
  <si>
    <t>M. Nasir dengan PT. Indonusa Agromulia</t>
  </si>
  <si>
    <t>Pemda telah memfasilitasi konflik tersebut dengan memnita bukti yuridis kepemilikan lahan Sdr. M. Nasir sebagai dasar penyelesaian sengketa lahan</t>
  </si>
  <si>
    <t xml:space="preserve">15. Desa Sido Mukti, Kec. Dendang </t>
  </si>
  <si>
    <t>± 14 Ha</t>
  </si>
  <si>
    <t>H. Latuo Bin Marek dengan PT. Kaswari Unggul</t>
  </si>
  <si>
    <t>Fasilitasi konflik dengan melaksanakan survei dan pemetaan obyek lahan konflik lahan yang melibatkan pihak terkait</t>
  </si>
  <si>
    <t>Permasalahana kepemilikan Hak Eigendom</t>
  </si>
  <si>
    <t>1. Kecamatan Mendahara Ulu</t>
  </si>
  <si>
    <t>± 3.5 Ha</t>
  </si>
  <si>
    <t>Karyadi dengan Petrochina Jabung Ltd.</t>
  </si>
  <si>
    <t>2. Kecamatan Mendahara Ulu</t>
  </si>
  <si>
    <t>± 5 Ha</t>
  </si>
  <si>
    <t>Karuadi dengan Petrochina Jabung Ltd.</t>
  </si>
  <si>
    <t>Pemda (Tim penyelsaian sengketa lahan) telah memfasilitasi konflik tersebut</t>
  </si>
  <si>
    <t>3. Kecamatan Mendahara</t>
  </si>
  <si>
    <t>Maimun, Iskandar, Pt. Atga dengan Petrochina Jabung Ltd</t>
  </si>
  <si>
    <t>4. Desa Merbau, Kec. Mendahara</t>
  </si>
  <si>
    <t>Masyarakat Desa Merbau dengan PT. SMP</t>
  </si>
  <si>
    <t>Pemda (Tim penyelesaian sengekta lahan) telah memfasilitasi konflik tersebut</t>
  </si>
  <si>
    <t>5. Kelurahan Rano, Kec. Muara Sabak Barat</t>
  </si>
  <si>
    <t>Masyarakat Kelurahan Rano dengan PT. RGS</t>
  </si>
  <si>
    <t>6. Kelurahan Parit Culum I, Kec. Muara Sabak Barat</t>
  </si>
  <si>
    <t>Masyarakat dengan rumah sakit (Pemerintah Daerah)</t>
  </si>
  <si>
    <t>7. Kelurahan Talang Babat, Kec. Muara Sabak Barat</t>
  </si>
  <si>
    <t>± 0.5 Ha</t>
  </si>
  <si>
    <t>Surya dengan pemerintah daerah</t>
  </si>
  <si>
    <t>8. Kecamata Kuala Jambi</t>
  </si>
  <si>
    <t>Masyarakat Parit Gantung 4 dengan BKSDA</t>
  </si>
  <si>
    <t>9. Kecamatan Muara Sabak Barat</t>
  </si>
  <si>
    <t>Hendri dan Pemerintah Daerah</t>
  </si>
  <si>
    <t>10. Kelurahan Parit Culum I, Kec. Muara Sabak Barat</t>
  </si>
  <si>
    <t>± 4.96 Ha</t>
  </si>
  <si>
    <t>Saleh Subuh dengan Pemerintah Daerah</t>
  </si>
  <si>
    <t>11. Desa Kota Baru, Kec. Geragai</t>
  </si>
  <si>
    <t>Sofyan Wiranata dengan Masyarakat Kota Baru Geragai</t>
  </si>
  <si>
    <t>12. Desa Pematang Rahim, Kec. Mendahara Ulu</t>
  </si>
  <si>
    <t>Masyarakat Pematang Rahim dengan Kelompok Tani Lindung Sejahtera</t>
  </si>
  <si>
    <t>13. Desa Kota Baru, Kec. Geragai</t>
  </si>
  <si>
    <t>Gontor dengan masyarakat Desa Kota Baru Geragai</t>
  </si>
  <si>
    <t>14. Desa Siau Dalam, Kec. Muara Sabak Timur</t>
  </si>
  <si>
    <t>± 1.7 Ha</t>
  </si>
  <si>
    <t>Abdul Azis dengan masyarakat Parit 9 Siau Dalam</t>
  </si>
  <si>
    <t>15. Desa Sungai Jeruk, Kec. Nipah Panjang</t>
  </si>
  <si>
    <t>Masyarakat Desa Sungai Jeruk dengan masyarakat Desa Rantau Rasau</t>
  </si>
  <si>
    <t>Fasilitasi telah beberapa kali dilaksanakan di mana proses selanjutnya adalah verifikasi bukti yuridis kepemilikan lahan</t>
  </si>
  <si>
    <t>16. Desa Pangkal Duri, Kec. Mendahara</t>
  </si>
  <si>
    <t>± 60 Ha</t>
  </si>
  <si>
    <t>Masyarakat Pangkal Duri dengan PT. Bumi Borneo Sentosa</t>
  </si>
  <si>
    <t>Fasilitasi telah beberapa kali dilakasanakan di mana masyarakat meminta lahan yang dikuasai PT. BBS untuk dikembalikan</t>
  </si>
  <si>
    <t>17. Desa Remau Baku Tuo, Kec. Sadu</t>
  </si>
  <si>
    <t>Masyarakat Desa Remau Baku Tuo dengan masyarakat Desa Sungai Sayang</t>
  </si>
  <si>
    <t>Permohonan fasilitasi baru diterima dan pemda akan memanggil pihak yang bersengketa untuk diminta keterangan</t>
  </si>
  <si>
    <t>Kawasan Hutan</t>
  </si>
  <si>
    <t>Hutan Produksi</t>
  </si>
  <si>
    <t>Masyarakat Teluk Perancis dengan PT. WKS</t>
  </si>
  <si>
    <t>2. Kecamatan Geragai</t>
  </si>
  <si>
    <t>Kelompok Tani Permata Geragai dengan PT. WKS</t>
  </si>
  <si>
    <t>3. Desa Sungai Toman, Kec. Mendahara ulu</t>
  </si>
  <si>
    <t>Masyarakat Parit Jawa Timur dengan PT. WKS</t>
  </si>
  <si>
    <t>4. Kecamatan Berbak</t>
  </si>
  <si>
    <t>Kelompok Tani  Pipos dengan Revitalisasi Jelutung</t>
  </si>
  <si>
    <t>5. Desa Rantau Rasau, Kec. Berbak</t>
  </si>
  <si>
    <t>Masyarakat Sungai Palas Dengan Taman Nasional Berbak</t>
  </si>
  <si>
    <t>6. Kecamatan Mendahara</t>
  </si>
  <si>
    <t>± 190 Ha</t>
  </si>
  <si>
    <t>LSM Lentera dengan PT. WKS</t>
  </si>
  <si>
    <t>X.</t>
  </si>
  <si>
    <t>GORONTALO</t>
  </si>
  <si>
    <t>(Kab. Gorontalo)</t>
  </si>
  <si>
    <t>Konflik Tanah eks HGU</t>
  </si>
  <si>
    <t>Permasalahan tanah eks HGU Pt. Trees Ranti</t>
  </si>
  <si>
    <t>Desa Tabango Barat</t>
  </si>
  <si>
    <t>± 154.803 M2</t>
  </si>
  <si>
    <t>Eks pemegang izin dengan kelompok masyarakat penggarap</t>
  </si>
  <si>
    <t>Tahapan redistribusi</t>
  </si>
  <si>
    <t>Permasalahan tanah eks HGU PT. Hadija Ishak</t>
  </si>
  <si>
    <t xml:space="preserve">Desa Tabango </t>
  </si>
  <si>
    <t>± 125.089 M2</t>
  </si>
  <si>
    <t>Permasalahan tanah eks HGU PT. Mootoduwo</t>
  </si>
  <si>
    <t>Desa Bongomeme</t>
  </si>
  <si>
    <t>± 416.990 M2</t>
  </si>
  <si>
    <t>1. Antar kelompok masyarakat penggarap</t>
  </si>
  <si>
    <t>Proses hukum pada tingkat kasasi</t>
  </si>
  <si>
    <t>2. Kelompok masyarakat penggarap dengan pemerintah daerah</t>
  </si>
  <si>
    <t>Permasalahan tanah eks HGU PT. Matolotaluhu</t>
  </si>
  <si>
    <t>Desa Dungaliyo</t>
  </si>
  <si>
    <t>± 121.350 M2</t>
  </si>
  <si>
    <t>Permasalahan tanah eks HGU PT. Ilengi Balantau</t>
  </si>
  <si>
    <t>Desa Datahu</t>
  </si>
  <si>
    <t>± 531.800 M2</t>
  </si>
  <si>
    <t>Masyarakat penggarap dengan ahli waris</t>
  </si>
  <si>
    <t>Permasalahan tanah Eks HGU Mandagie</t>
  </si>
  <si>
    <t>± 187.660 M2</t>
  </si>
  <si>
    <t>masyarakat penggarap dengan ahli waris eks pemegang izin</t>
  </si>
  <si>
    <t>tahapan mediasi</t>
  </si>
  <si>
    <t xml:space="preserve">Permasalahan pemanfaatan kembali tanah warisan dari orang tua saudara Ishak Masadi Ladju unutk lokasi pasar tra </t>
  </si>
  <si>
    <t>Desa Paris</t>
  </si>
  <si>
    <t>± 2.200 M2</t>
  </si>
  <si>
    <t>Saudara Ishak Masadi Ladju dengan Pemerintah Kecamatan Mootilango dkk</t>
  </si>
  <si>
    <t>Tidak berlanjut ke proses hukum, sebab diperoleh fakta dan informasi pada saat mediasi, di mana perwakilan dari ahli waris menyatakan bahwa objek tanah yang dipermasalahkan, pada tahun 1985 telah dihibahkan kepada pemerintah Desa Paris untuk pembangunan pasar</t>
  </si>
  <si>
    <t>Pemanfaatan Tanah</t>
  </si>
  <si>
    <t>Pemanfaatan tanah untuk lokasi pembangunan rumah deret nelayan</t>
  </si>
  <si>
    <t>Desa Tabumela</t>
  </si>
  <si>
    <t>± 10.800 M2</t>
  </si>
  <si>
    <t>1'. Ahli waris pemilik tanah dengan masyarakat penerima manfaat</t>
  </si>
  <si>
    <t>Tercapai kesepakatan antara para pihak</t>
  </si>
  <si>
    <t>2. Ahli waris pemilik tanah dengan pemerintah daerah</t>
  </si>
  <si>
    <t>Desa Lopo</t>
  </si>
  <si>
    <t>± 5.000 M2</t>
  </si>
  <si>
    <t>1. Ahli waris pemilik tanah dengan masyarakat penerima manfaat</t>
  </si>
  <si>
    <t>Desa Taulaa</t>
  </si>
  <si>
    <t>± 3.000 M2</t>
  </si>
  <si>
    <t>Tercapainya kesepakatan antara para pihak</t>
  </si>
  <si>
    <t>XI</t>
  </si>
  <si>
    <t>LAMPUNG</t>
  </si>
  <si>
    <t>(Kab. Pesisir Barat)</t>
  </si>
  <si>
    <t>Konflik tanah eks. HGU</t>
  </si>
  <si>
    <t>Permasalahan tanah eks HGU atau erpacht</t>
  </si>
  <si>
    <t>Desa/Pekon Kampung Jawa, Kec. Pesisir Tengah</t>
  </si>
  <si>
    <t>Pemerintah kab. Pesisir Barat dengan keluarga Masri Noor</t>
  </si>
  <si>
    <t>1. Pemerintah Kabupaten Pesisir Barat telah beberapa kali melakukan perundingan dengan keluarga Masri Noor dengan menghadirkan tokoh-tokoh masyarakat, kepolisian dan kantor pertanahan Kab. Lampung Barat-Pesisir Barat</t>
  </si>
  <si>
    <t>2. Pemerintah Kabupaten Pesisir Barat telah memasang plang dan batas sementara di lokasi.</t>
  </si>
  <si>
    <t xml:space="preserve">Izin pemanfaatan tanah </t>
  </si>
  <si>
    <t>Pemanfaatan tanah untuk lokasi tambak udang</t>
  </si>
  <si>
    <t>Desa/Pekon Pagar Bukit, Kecamatan Bengkunat Belimbing</t>
  </si>
  <si>
    <t>2.5 Ha</t>
  </si>
  <si>
    <t>PT. KCMU dengan tambak udang Dody Mepri</t>
  </si>
  <si>
    <t>Pemerintah Kabupaten Pesisir Barat telah beberapa kali melakukan mediasi dengan kedua belah pihak, akan tetapi para pihak tetap bersikukuh dengan prinsip masing-masing</t>
  </si>
  <si>
    <t>(Kota Bandar Lampung)</t>
  </si>
  <si>
    <t>Konflik tanah Hak pengelolaan (HPL) Nomor 01/Way Lunik an Perum Pelabuhan II Jakarta</t>
  </si>
  <si>
    <t>Permasalahan tanah HPL milik PT. Pelindo II (Persero) cabang Panjang yang sbegaian tanahnya dikuasi oleh masyarakat</t>
  </si>
  <si>
    <t>Kelurahan Pidada, Kecamatan Panjang Kota Bandar Lampung</t>
  </si>
  <si>
    <t>105 Ha</t>
  </si>
  <si>
    <t>1. PT. Pelindo II (Persero) cabang Panjang</t>
  </si>
  <si>
    <t>1. Melakukan mediasi dan melakukan pengecekan ke lapanangan bersama BPN Kota Bandar Lampung</t>
  </si>
  <si>
    <t>2. Masyarakat lingkungan II dan III Keluarahan Pidada Kecamatan panjang</t>
  </si>
  <si>
    <t>2. Pada saat ini Pemda Kota Bandar lampung bersama Komnas Ham RI melakukan mediasi yang intensif untuk penyelesaian tanah dimaksud.</t>
  </si>
  <si>
    <t>Konflik Tanah Hak Pengelolaan (HPL) Nomor 01/S.I, Nomor 02/S.I dan Nomor 03/S.I atas nama Pemerintah daerah Provinsi Lampung</t>
  </si>
  <si>
    <t>Permasalahan tanah HPL milik pemerintah  Provinsi Lampung yang dikuasi masyarakat</t>
  </si>
  <si>
    <t>Keluarahan Way Dadi Baru dan Korpri Jaya Kecamatan Sukarame Kota Bandar Lampung</t>
  </si>
  <si>
    <t>89 Ha</t>
  </si>
  <si>
    <t>1. Pemerintah Provinsi Lampung.</t>
  </si>
  <si>
    <t>1. Melakukan mediasi bersama pihak pemerintah provinsi Lampung.</t>
  </si>
  <si>
    <t>2. Masyarakat di Kelurahan Way Dadi Baru dan Korpri Jaya Kecamatan Sukarame Kota Bandar Lampung</t>
  </si>
  <si>
    <t>2. Melakukan pendataan terhadap masyarakat yang mendiami tanah milik pemerintah Provinsi Lampung.</t>
  </si>
  <si>
    <t>3. Bersama BPN Kota Bandar Lampung melakukan pengukuran tanah.</t>
  </si>
  <si>
    <t>4. Pada saat ini data pendataan masyarakat dan hasil pengukuran oleh BPN Kota Bandar Lampung telah disampaikan kepada Pemerintah Provinsi Lampung.</t>
  </si>
  <si>
    <t>(Kabupaten Lampung Selatan)</t>
  </si>
  <si>
    <t>Konflik Tanah Objek Landreform</t>
  </si>
  <si>
    <t>Permasalahan tanah objek landreform pulau Sebesi dan Sebuku antara Ahli Waris Hasanudin M. Saleh Ali dengan Pemerintah. Ahli waris pemilik Pulau Sebesi dan Sebuku Hasanudin bin M Saleh Ali melakukan guggatan ke Pengadilan Negeri Kalianda menuntut pembayaran sisa ganti rugi oleh Pemkab Lampung Selatan atas tanah Pulau Sebesi dan Sebuku yang sudah didiami dan digarap oleh masyrakat</t>
  </si>
  <si>
    <t>Pulau Sebesi dan Sebuku Desa Tejang Kecamatan Rajabasa Kabupaten Lampung Selatan</t>
  </si>
  <si>
    <t>3.707, 25 Ha</t>
  </si>
  <si>
    <t>1. Hasanudin M. Saleh Ali</t>
  </si>
  <si>
    <t>Pemkab Lampung Selatan telah melakukan mediasi dengan pihak ahli waris dan mengikuti proses persidangan melawan pihak ahli waris, namun hakim pengadilan dalam amar putusan mengharuskan pemerintah membayar ganti rugi tanah objek Landreform Pulau Sebesi dan Sebuku kepada pihak ahli waris sebesar 64 Miliar.</t>
  </si>
  <si>
    <t>Sudah ada putusan Mahkamah Agung Nomor: 3013K/Pdt/2009 yang memnangkan pihak ahli waris selaku penggugat</t>
  </si>
  <si>
    <t>2. Pemerintah Pusat</t>
  </si>
  <si>
    <t>3. Pemerintah Provinsi Lampung</t>
  </si>
  <si>
    <t>4. Pemkab Lampung Selatan</t>
  </si>
  <si>
    <t>Konflik Tanah HGU</t>
  </si>
  <si>
    <t xml:space="preserve">Permasalahan tanah HGU PT. daya Kalianda Raya seluas 190, 76 Ha, di dalam terbit sertifikat Hak Pakai atas nama Pemerintah Provinsi lampung seluas 64,35 Ha dan juga terbit sertifikat Hak Milik atas nama masyarakat dengan total luas 48,6 Ha, sehingga terjadi tumpah tindih di dalam areal HGU PT. DKR telah diperpanjang dan berakhir tahun 2031. informasi yang didapat oleh warga masyarakat bahwa HGU PT DKR sudah diperpanjang. menurut warga tanah HGU tersebut adalah tanah milik adat/marga yang dibuka dan digarap sejak tahun 1937 sampai dengan tahun 1970. terhadap lahan tersebut sudah diberikan ganti rugi tanam tumbuh pada tahun 1976 oleh CV. Daya Karya sebagai pemegang HGU pertama. pada tahun 1999, PT. DKR yang menguasai HGU sejak tahun 1983 memberikan uang kebijakan kepada warga </t>
  </si>
  <si>
    <t>Desa Tanjungan Kecamatan Katibung, Kabupaten Lampung Selatan</t>
  </si>
  <si>
    <t>190,76 Ha</t>
  </si>
  <si>
    <t>1. PT. Daya Kalianda Raya</t>
  </si>
  <si>
    <t>Pemkab Lampung Selatan melalui Tim Penyelesaian Permasalahan Tanah telah beberapa kali melakukan mediasi  namun tidak dicapai kesepakatan.</t>
  </si>
  <si>
    <t>Kewenangan penerbitan HGU, Hak Pakai dan Sertifikat Hak Milik ada pada BPN</t>
  </si>
  <si>
    <t>2. Pemerintah Provinsi Lampung</t>
  </si>
  <si>
    <t>3. Masyarakat</t>
  </si>
  <si>
    <t>Permasalahan tanah eks HGU CV. Negara Ratu, sudah banyak yang digarap oleh masyarakat dan dijanjikan diberikan ganti rugi, namun dalam perjanjian nya diperjual belikan oleh oknum.</t>
  </si>
  <si>
    <t>Desa Tanjung Sari, Kecamatan Natar</t>
  </si>
  <si>
    <t>400 Ha</t>
  </si>
  <si>
    <t>1. CV. Negara ratu</t>
  </si>
  <si>
    <t xml:space="preserve">Sudah pernah dimediasi oleh Tim Kab. Lampung Selatan, lahan yang dipermasalahkan saat ini dikelola dan ditanami pisang, Singkong dan lain lain oleh Kelompok Tani Sido Muncul dan sudah ada fasilitasi umum seperti jalan, masjid dan lain-lain. </t>
  </si>
  <si>
    <t>Masih dalam proses penyelesaian, sebagai lokasi terkena proyek jalan tol Trans Sumatera yang menjadi kewenangan Kementerian PU dan BPN</t>
  </si>
  <si>
    <t>2. Masyarakat</t>
  </si>
  <si>
    <t>Ijin Pemanfaata tanah aset pemda</t>
  </si>
  <si>
    <t>Permasalahan tanah yang menjadi aset Pemda Provinsi Lampung yang digarap masyarakat.</t>
  </si>
  <si>
    <t>Desa Sabah Balau Kecamatan Tanjung Bintang Kabupaten Lampung Selatan</t>
  </si>
  <si>
    <t>42.490 M2</t>
  </si>
  <si>
    <t>1. Pemda Provinsi Lampung</t>
  </si>
  <si>
    <t>Sudah dimediasi oleh Tim Penyelesaian Permasalahan Tanah Kabupaten Lampung Selatan bersama dengan Tim Provinsi Lampung.</t>
  </si>
  <si>
    <t>Sudah ada penyelesaian oleh Pemerintah Provinsi Lampung</t>
  </si>
  <si>
    <t>Permasalahan lahan Desa Margajasa dan Sumber Sari yang berada dalam Kawasan Register I Way Pisang</t>
  </si>
  <si>
    <t>Status Desa Margasa dan Sumbersari Kec. Sragi belum difinitif karena berada dalam kawasan hutan. Namun dalam proses pelepasan kawasan huta ini terbentur dengan undang-undangan nomor 41 tentang ehutanan. Salah satu cara untuk pelepasa kawasan hutan ini adalah dengan mencari lahan pengganti. Masyarakat Desa Margajasa dan Sumbersari bersedia mencari lahan pengganti dengan cara swadaya</t>
  </si>
  <si>
    <t>Desa Margajasa dan Sumbersari Kec. Sragi kabupaten Lampung Selatan</t>
  </si>
  <si>
    <t>± 2.000 Ha</t>
  </si>
  <si>
    <t>1. Pemerintah Pusat</t>
  </si>
  <si>
    <t>Sudah dimediasi oleh TIM Penyelesaian Permasalahan Tanah Kabupaten Lampung Selatan dengan kesimpulan bahwa Pemda Lampung Selatan akan membantu mencari jalan penyelesaian</t>
  </si>
  <si>
    <t>Masyarakat hanya berharap desa mereka dapat didefinitkan oleh pemerintah sehingga tanah mereka dapat disertifikatkan</t>
  </si>
  <si>
    <t>Permasalahan pembebasan tanah dalam areal izin lokasi eks. HGU Perkebunan Sebalang</t>
  </si>
  <si>
    <t>Berdasarkan SK Gubernur No. G/197/BPN/HK/1990 tanggal 11 Juni 1990 PT. Tanjung Selaki Golf dan Country Club (saudara Basais Sutami) mendapatkan izin lokasi dan pembebasan yang terletak di Desa tarahan Kec. Katibung Kab lampung Selatan.</t>
  </si>
  <si>
    <t>Desa Tarahan, Kec. Katibung Kab, Lampung Selatan</t>
  </si>
  <si>
    <t>1250 Ha</t>
  </si>
  <si>
    <t>1. PT. Tajung Selaki</t>
  </si>
  <si>
    <t>Telah dilakukan rapat pembahasan terkait permasalahan tanah di Desa Tarahan Kec. Katibung Kabupaten Lampung Selatan dan juga telah dilakukan peninjauan lapangan oleh tim penyelesaian permasalahan Tanah Kab. Lampung Selatan bersama anggota DPRD Provinsi Lampung, Kanwil BPN Provinsi Lampung, Kantor BPN Kabupaten Lampung Selatan dan pihak terkait namun tidak tercapai titik temu</t>
  </si>
  <si>
    <t>Konflik Tanah Bekas Hak Erfach yang dirasionalisasi oleh PTPN VII</t>
  </si>
  <si>
    <t>Permasalahan tanah yang dikuasi oleh PTPN VII diambil alih masyarakat dengan tindakan anarkis. Pihak PTPN VII kemudian menempuh jalur hukum dengan menggugat masyarakat lewat Pengadilan Negeri Kalianda, Pengadilan Tinggi Tanjung Karang dan Mahkamah Agung, dimana putusan pengadilan semua memenangkan pihak PTPN VII. salah satu amar putusan pengadilan agar masyarakat segera mengosongkan lahan dan harus mengganti semua kerugian PTPN VII, namun realita di lapangan  masyarakat tetap bertahan dilokasi tanam bahkan warga mendirikan bangunan baik permanen maupun semi permanen</t>
  </si>
  <si>
    <t>Desa Sidodadi Asri Kecamatan Jati Agung, Kabupaten Lampung Selatan</t>
  </si>
  <si>
    <r>
      <rPr>
        <sz val="12"/>
        <color indexed="8"/>
        <rFont val="Calibri"/>
        <family val="2"/>
      </rPr>
      <t>±</t>
    </r>
    <r>
      <rPr>
        <sz val="7.2"/>
        <color indexed="8"/>
        <rFont val="Arial"/>
        <family val="2"/>
      </rPr>
      <t xml:space="preserve"> 820 Ha</t>
    </r>
  </si>
  <si>
    <t>1. PTPN VII (Persero)</t>
  </si>
  <si>
    <t xml:space="preserve">Telah dibentuk Tim Khusus oleh Pemkab Lampung Selatan untuk menyelesaikan permasalahan ini. Pihak PTPN VII meminta bantuan Pemkab Lampung Selatan melalui Tim Koordinasi untuk mediasi dan fasilitasi namun belum dicapai kesepakatan </t>
  </si>
  <si>
    <t>2. Pemerintah</t>
  </si>
  <si>
    <t>Konflik Tanah HGU PT. Sidomulyo Plantation</t>
  </si>
  <si>
    <t>Masyarakat Desa Palas Pasemah mengajukan permohonan pembuatan sertifikasi masal ke kanwil BPN Provinsi Lampung, menanggapi permohonan tersebut Kanwil BPN Provinsi Lampung meminta Kantor Pertanahan kab. Lampung Selatan untuk menindaklanjuti permohonan tersebut dengan melakukan pengecekan dan penelitian terhadap lokasi yang dimohonkan oleh masyarakat Desa Palas Pasemah tersebut</t>
  </si>
  <si>
    <t>Desa Palas Pasemah Kecamatan Palas Kabupaten Lampung Selatan</t>
  </si>
  <si>
    <r>
      <rPr>
        <sz val="14"/>
        <color indexed="8"/>
        <rFont val="Calibri"/>
        <family val="2"/>
      </rPr>
      <t>±</t>
    </r>
    <r>
      <rPr>
        <sz val="14"/>
        <color indexed="8"/>
        <rFont val="Arial"/>
        <family val="2"/>
      </rPr>
      <t xml:space="preserve"> 3.000 ha</t>
    </r>
  </si>
  <si>
    <t>1. PT. Sidomulyo Plantation</t>
  </si>
  <si>
    <t>Pihak BPN Lampung Selatan bersama pihak kecamatan dan desa telah melakukan pengecekan dan survey di lokasi. Berdasarkan hasil survei tersebut ternyata lokasi yang dimohonkan untuk dibuatkan sertifikat masal oleh warga Desa Palas Pasemah berada dalam areal HGU PT. Sidomulyo Plantation dan sebagian lokasi ternyata masuk dalam wilayah Kabupaten Lampung Timur (sebelah utara)</t>
  </si>
  <si>
    <t>XII.</t>
  </si>
  <si>
    <t>SULAWESI TENGGARA</t>
  </si>
  <si>
    <t>Lokasi Tanah Eks. SPG</t>
  </si>
  <si>
    <t>Gugatan tanah 23.034 m2 x 2.000.000 = Rp. 46.068.000.000,-</t>
  </si>
  <si>
    <t>Kikila Adi Kusuma</t>
  </si>
  <si>
    <t>Pemda sebagai tergugat</t>
  </si>
  <si>
    <t>Putusan Pengadilan Negeri Kendari tanggal 17 Januari 2017 menyatakan gugatan penggugat tidak dapat diterima</t>
  </si>
  <si>
    <t>Gugatan materil Rp 900.000.000,-</t>
  </si>
  <si>
    <t>Gugatan Imateril Rp. 100.000.000,-</t>
  </si>
  <si>
    <t>Lokasi Tanah Pasar Higienis</t>
  </si>
  <si>
    <t>Tuntuan tanah seluas 15.000 m2</t>
  </si>
  <si>
    <t>Ismail La Saehe</t>
  </si>
  <si>
    <t>Putusan Pengadilan Tinggi Sulawesi tenggara tanggal 27 februari 2017 menguatkan putusan Pengadilan Negari Kendari tanggal 23 November 2016 No. 21/Ptd.G/PN. KDI, yang dimohon bandingkan tersebut</t>
  </si>
  <si>
    <t>Sewa tanah selama 17 tahun sebesar Rp. 408.000.000,-</t>
  </si>
  <si>
    <t>Lokasi an dan Bina Marga Provinsi Sulawesi Tenggara</t>
  </si>
  <si>
    <t>Ganti rugi sebesar Rp. 3.000.000.000,-</t>
  </si>
  <si>
    <t>Hj. Lania</t>
  </si>
  <si>
    <t>Putusan Pengadilan Negeri Kolaka Tanggal 18 Mei 2017 menyatakan gugatan penggugat tidak dapat diterima</t>
  </si>
  <si>
    <t>Keberatan terhadap pembebasan lokasi P2ID</t>
  </si>
  <si>
    <t>Ganti rugi sebesar RP. 1. 005.000.000,-</t>
  </si>
  <si>
    <t>Hartini Kadeo</t>
  </si>
  <si>
    <t>Pemda sebagai Termohon</t>
  </si>
  <si>
    <t>Penetapan Pengadilan Negeri Kendari tanggal 21 Juni 2014 menyatakan permohonan keberatan pemohon tidak dapat diterima secara keseluruhan</t>
  </si>
  <si>
    <t>Ganti rugi sebesar Rp. 502.500.000,-</t>
  </si>
  <si>
    <t>Apai</t>
  </si>
  <si>
    <t>Lokasi Tanah Eks Tapol di Nanga- nanga</t>
  </si>
  <si>
    <t>Pelesapan Aset Negara di lokasi tanah eks tapol Nanga-nanga</t>
  </si>
  <si>
    <t>Hj. Nurbaya Ady Mangile</t>
  </si>
  <si>
    <t>Putusan sela tanggal 4 Oktober 2017</t>
  </si>
  <si>
    <t>Lokasi tanah Eks. SPG</t>
  </si>
  <si>
    <t>Ganti rugi sebesar RP. 33. 370.500,-</t>
  </si>
  <si>
    <t>H. L. Manaf</t>
  </si>
  <si>
    <t>Persiapan Pembacaan Gugatan</t>
  </si>
  <si>
    <t>XIII.</t>
  </si>
  <si>
    <t>KALIMANTAN TENGAH</t>
  </si>
  <si>
    <t>(Kabupaten Kotawaringin Timur)</t>
  </si>
  <si>
    <t>Konflik Pertanahan/Gangguan Ushaa dan Konflik Perkebunan</t>
  </si>
  <si>
    <t xml:space="preserve">Permasalahan klaim masyarakat dengan PT. Tanah Tani Lestari </t>
  </si>
  <si>
    <t>Desa Tanjung Harapan, Kec. Telaga Antang</t>
  </si>
  <si>
    <r>
      <t xml:space="preserve"> </t>
    </r>
    <r>
      <rPr>
        <sz val="14"/>
        <color indexed="8"/>
        <rFont val="Calibri"/>
        <family val="2"/>
      </rPr>
      <t>±</t>
    </r>
    <r>
      <rPr>
        <sz val="14"/>
        <color indexed="8"/>
        <rFont val="Arial"/>
        <family val="2"/>
      </rPr>
      <t xml:space="preserve"> 94 Ha</t>
    </r>
  </si>
  <si>
    <t>1.Brahes U. Suan</t>
  </si>
  <si>
    <r>
      <t xml:space="preserve">1. Sudah dilakukan cek lapangan pada tanggal 15 September 2016 berdasarkan surat nomor 100/164/Adpum bahwa tanah yang diklaim adalah seluas </t>
    </r>
    <r>
      <rPr>
        <sz val="12"/>
        <color indexed="8"/>
        <rFont val="Calibri"/>
        <family val="2"/>
      </rPr>
      <t>±</t>
    </r>
    <r>
      <rPr>
        <sz val="7.2"/>
        <color indexed="8"/>
        <rFont val="Arial"/>
        <family val="2"/>
      </rPr>
      <t xml:space="preserve"> 94 Ha</t>
    </r>
  </si>
  <si>
    <t>Selesai</t>
  </si>
  <si>
    <t>2. PT. Tanah Tani Lestari</t>
  </si>
  <si>
    <t>2. Hasil cek lapangan dirapatkan pada tanggal 10 November 2016 berdasarkan surat nomor 100/221/Adpum dengan kesimpulan areal tersebut masuk Desa tanjung Harapan dan lahannya dikelola oleh koperasi Bina Tani dan apabila kedua belah pihak keberatan maka bisa dilanjutkan ke jalur litigasi</t>
  </si>
  <si>
    <t>3. dalam fasilitasi pemkab melibatkan Tim Konflik Pertanahan Kab. Kotim</t>
  </si>
  <si>
    <t>Konflik Pertanahan/Gangguan Usaha dan Konflik Perkebunan</t>
  </si>
  <si>
    <t>Permasalahan klaim masyarakat Tani Mari Bertani dengan PT. Cempaga Jawau Industry</t>
  </si>
  <si>
    <t>Desa Bajarau, Kec. Parenggean</t>
  </si>
  <si>
    <r>
      <rPr>
        <sz val="14"/>
        <color indexed="8"/>
        <rFont val="Calibri"/>
        <family val="2"/>
      </rPr>
      <t>±</t>
    </r>
    <r>
      <rPr>
        <sz val="14"/>
        <color indexed="8"/>
        <rFont val="Arial"/>
        <family val="2"/>
      </rPr>
      <t xml:space="preserve"> 184 Ha</t>
    </r>
  </si>
  <si>
    <t>1. Kelompok Tani Bertani</t>
  </si>
  <si>
    <t>1. Sudah pernah difasilitasi di tingkat kecamatan pada tanggal 9 Agustus 2012</t>
  </si>
  <si>
    <t>2. PT. Cempaga Jawau Industry</t>
  </si>
  <si>
    <t>2. Dilanjutkan difasilitasi di tingkat Kabupaten tanggal 12 Juni 2017 berdasarkan undangan nomor 100/259/Pem</t>
  </si>
  <si>
    <t>3. Berdasarkan Surat Plt. Sekretaris Daerah Nomor 02.04/529.2/282/PEM tanggal 14 November 2017 kedua belah pihak bahwa legalitas Kelompok Tani Mari Bertani tidak sesuai prosedur dan apabila kedua belah pihak tidak setuju maka dilanjutkan ke jalur litigasi agar mendapat keputusan hukum yang lebih mengikat</t>
  </si>
  <si>
    <t>Konflik Pertanahann/Gangguan Usaha dan Konflik Perkebunan</t>
  </si>
  <si>
    <t>Permasalahan klaim masyarakat Sdr. Usin Bin Ahat dengan PT. Tegugh Sampurna</t>
  </si>
  <si>
    <t>Kec. Mentaya Hulu</t>
  </si>
  <si>
    <r>
      <rPr>
        <sz val="14"/>
        <color indexed="8"/>
        <rFont val="Calibri"/>
        <family val="2"/>
      </rPr>
      <t>±</t>
    </r>
    <r>
      <rPr>
        <sz val="14"/>
        <color indexed="8"/>
        <rFont val="Arial"/>
        <family val="2"/>
      </rPr>
      <t xml:space="preserve"> 483.2 Ha</t>
    </r>
  </si>
  <si>
    <t>1. Y. Martha Erwin (Kuasa Usin bin Ahat)</t>
  </si>
  <si>
    <t>1. Pernah diadakan rapat pada tanggal 19 Juli 2013 dengan kesimpulan akan diadakan cek lapangan.</t>
  </si>
  <si>
    <t>2. PT. Teguh Sampurna</t>
  </si>
  <si>
    <t>2. Cek Lapangan pada tanggal 12 September 2013 dan tidak ditemukan adanya lokasi tajahan/situs adat/kuburan di lokasi sengketa</t>
  </si>
  <si>
    <t>3. Berdasarkan surat sekretaris daerah tanggal 12 Mei 2016 Nomor 02.04/592.2/676/Adpum bahwa tanah yang dimohon HGU PT. Teguh Sampurna merupakan tanah negara eks pelepasan kawasan hutan serta tanah yang dimohonkan HGU tidak dianggap keramat, tidak terdapat kuburan dan tidak terdapat bagian-bagian yang diperlukan oleh pemegang konsensi tambang</t>
  </si>
  <si>
    <t>Konflik Pertanahan/gangguan Usaha Konflik Perkebunan</t>
  </si>
  <si>
    <t xml:space="preserve">Permasalahan klaim masyarakat Sdr. Usin bin Ahat dengan PT. Teguh Sampurna </t>
  </si>
  <si>
    <t>Desa Pematang, Kec. Mentaya Hulu</t>
  </si>
  <si>
    <r>
      <rPr>
        <sz val="14"/>
        <color indexed="8"/>
        <rFont val="Calibri"/>
        <family val="2"/>
      </rPr>
      <t>±</t>
    </r>
    <r>
      <rPr>
        <sz val="14"/>
        <color indexed="8"/>
        <rFont val="Arial"/>
        <family val="2"/>
      </rPr>
      <t xml:space="preserve"> 75 Ha</t>
    </r>
  </si>
  <si>
    <t>1. H. Basnuddin Astor</t>
  </si>
  <si>
    <t>1. Rapat Mediasi di tingkat kabupaten tanggal 21 November 2016 berdasarkan undangan Sekretaris Daerah Nomor 100/227/Adpum dengan kesimpulan penyelesaian kembali ke tingkat kecamatan dan Desa untuk melibatkan seluruh kelompok masyarakat yang tumpang tindih areal klaim</t>
  </si>
  <si>
    <t>2. PT. Karya Makmur Abadi</t>
  </si>
  <si>
    <t>2. rapat di Kecamatan mengahsilkan kesimpulan ganti rugi RP. 50.000.000,-</t>
  </si>
  <si>
    <t>Konflik Pertanahan/gangguan Usaha dan Konflik Perkebunan</t>
  </si>
  <si>
    <t>Permasalahan klaim a.n. Syahyunan dkk ddi Areal PT. Argo Bukit</t>
  </si>
  <si>
    <t>Desa Bagendang Tengah, Kec. Mentaya Hilur Utara</t>
  </si>
  <si>
    <t>1. Sdr. H. Ahim</t>
  </si>
  <si>
    <t>1. Dilakukan cek lapangan oleh pihak Kecamatan Mentaya Hilir Utara pada tanggal 4 Juli 2013</t>
  </si>
  <si>
    <t>2. Sdr. Syahyunan</t>
  </si>
  <si>
    <t>2. Ada kesepakatan internal dan digantirugi oleh kedua belah pihak sebesar RP. 200.000.000,-</t>
  </si>
  <si>
    <t>3. PT. Argo Bukit Central Kalimantan</t>
  </si>
  <si>
    <t xml:space="preserve">6. </t>
  </si>
  <si>
    <t>Permasalahan klaim lahan Kelompok Supianor dan Langgang di Areal PT. Argo Bukit</t>
  </si>
  <si>
    <t>Desa Simpang Sebabi, Kec. Telawang</t>
  </si>
  <si>
    <r>
      <rPr>
        <sz val="14"/>
        <color indexed="8"/>
        <rFont val="Calibri"/>
        <family val="2"/>
      </rPr>
      <t>±</t>
    </r>
    <r>
      <rPr>
        <sz val="14"/>
        <color indexed="8"/>
        <rFont val="Arial"/>
        <family val="2"/>
      </rPr>
      <t xml:space="preserve"> 6.500 Ha</t>
    </r>
  </si>
  <si>
    <t>1. Kelompok Supianor</t>
  </si>
  <si>
    <t>1. Dilakukan pengecekan lapangan oleh pihak kecamatan telawang pada tanggal 30 Mei 2013 dan lahan tersebut sudah pernah diganti rugi</t>
  </si>
  <si>
    <t>selasi</t>
  </si>
  <si>
    <t>2. Kelompok Langgang</t>
  </si>
  <si>
    <t>2. Rapat Mediasi di tingkat kecamatan pada tanggal 2 September 2013 bahwa tanah yang diklaim kelompok tersebut diganti rugi oleh perusahaan</t>
  </si>
  <si>
    <t>3. Berdasarkan Surat Bupati Kotawaringin Timur Nomor 02.04/592.2/1746/Adpum tanggal 29 Desember 2014 tentang penyelesaian klaim lahan bahwa telah dilaksanakan ganti rugi secara menyeluruh dan apabila kedua belah pihak masih keberatan agar dilanjutkan ke jalur litigasi</t>
  </si>
  <si>
    <t>Konflik Pertanahan /gangguan Usaha dan Konflik Perkebunan</t>
  </si>
  <si>
    <t>Permasalahan klaim lahan an Dias Mathongka dengan PT. Hamparan Mas Sawit Bangun Persada</t>
  </si>
  <si>
    <t>Desa Penyang, Kec. Telawang</t>
  </si>
  <si>
    <r>
      <rPr>
        <sz val="14"/>
        <color indexed="8"/>
        <rFont val="Calibri"/>
        <family val="2"/>
      </rPr>
      <t>±</t>
    </r>
    <r>
      <rPr>
        <sz val="14"/>
        <color indexed="8"/>
        <rFont val="Arial"/>
        <family val="2"/>
      </rPr>
      <t xml:space="preserve"> 117 Ha</t>
    </r>
  </si>
  <si>
    <t>1. Dias Mathongka</t>
  </si>
  <si>
    <t>1. Bedasarkan surat Bupati Kotawaringin Timur Nomor 525/534/Ek.SDA/X/2013 bahwa tanah Dias Mathongka, dkk berada di luar HGU PT. HMBP</t>
  </si>
  <si>
    <t>2. PT. HMBP</t>
  </si>
  <si>
    <t>2. Berdasarkan surat Bupati Kotawaringin Timur tanggal 2 Oktober 2010 nomor 525/498/Ek.SDA/X/2010 kepada Direktur PT. HMBP bahwa PT HMB nbekerja di luar HGU dan telah menggarap lahan yang dikuasi oleh Sdr. Dias Mathongka, dkk dan mengebalikan lahan tersebut ke Sdr. Dias Mathongka, dkk</t>
  </si>
  <si>
    <t>Permasalahan klaim lahan Sdr. Suriansyah dengan PT. Gading</t>
  </si>
  <si>
    <t>Tanah Putih, Kec. Telawang</t>
  </si>
  <si>
    <r>
      <rPr>
        <sz val="14"/>
        <color indexed="8"/>
        <rFont val="Calibri"/>
        <family val="2"/>
      </rPr>
      <t>±</t>
    </r>
    <r>
      <rPr>
        <sz val="14"/>
        <color indexed="8"/>
        <rFont val="Arial"/>
        <family val="2"/>
      </rPr>
      <t xml:space="preserve"> 6 Ha</t>
    </r>
  </si>
  <si>
    <t>1. PT. Gading</t>
  </si>
  <si>
    <t>1. Difasilitasi di tingkat kecamatan telawang dan hasil mediasi tersebut tidak menemukan titik temu sehingga permasalahan ini disarankan oleh pihak kecamatan dilanjutkan ke jalur litigasi sesaui dengan surat dari Camat Telawang ke 100/146/Pem./VIII/Tlw/2016</t>
  </si>
  <si>
    <t>Permasalahan ganti rugi Tanam Tumbuh a.n. Elok Bin Stone Christofel Sahabu dengan PT. Nabatindo Karya Utama</t>
  </si>
  <si>
    <t>Desa Tumbang Koling, Kec. Cempaga Hulu</t>
  </si>
  <si>
    <r>
      <rPr>
        <sz val="14"/>
        <color indexed="8"/>
        <rFont val="Calibri"/>
        <family val="2"/>
      </rPr>
      <t>± 119</t>
    </r>
    <r>
      <rPr>
        <sz val="14"/>
        <color indexed="8"/>
        <rFont val="Arial"/>
        <family val="2"/>
      </rPr>
      <t xml:space="preserve"> Ha</t>
    </r>
  </si>
  <si>
    <t>1. PT. Nabatindo Karya Utama</t>
  </si>
  <si>
    <t>1. Pernah di fasilitasi oleh Kecamatan Cempaga Hulu sesuai Undangan Rapat Nomor 525.2.6/46/Pem/II/2015 anggal 9 Februari 2016 dengan hasil tidak tercapai kesepakatan serta mengembalikan permasalahan ini ke dua belah pihak ke jalur litigasi atau non litigasi ke tingkat lebih tinggi</t>
  </si>
  <si>
    <t>2. Elok Bin Stone Christofel Sahabu</t>
  </si>
  <si>
    <t>2. Sesuai surat sekretaris aerah nomor 02.04/592/252/Adpum tanggal 15 desember 2016 bahwa pihak PT. Nabatindo Karya Utama menutup jalur negosiasi non litigasi dan merekomendasikan agar klaim a.n. Stone Cristofel Sahabu menempuh jalur hukum sesuai surat lewat affair Departement PT. Nabatindo Karya Utama nomor 004/NKU/IV/16RB</t>
  </si>
  <si>
    <t>10</t>
  </si>
  <si>
    <t>Permasalahan klaim lahan Sdr. More dengan PT. AgroKarya Prima Lestari</t>
  </si>
  <si>
    <t>Kelurahan Kuala Kuayan, Kec. Mentaya Hulu</t>
  </si>
  <si>
    <r>
      <rPr>
        <sz val="14"/>
        <color indexed="8"/>
        <rFont val="Calibri"/>
        <family val="2"/>
      </rPr>
      <t>± 65.9</t>
    </r>
    <r>
      <rPr>
        <sz val="14"/>
        <color indexed="8"/>
        <rFont val="Arial"/>
        <family val="2"/>
      </rPr>
      <t xml:space="preserve"> Ha</t>
    </r>
  </si>
  <si>
    <t>1. Sdr. More</t>
  </si>
  <si>
    <t xml:space="preserve">1. rapat Mediasi tanggal 11 Juni 2015 di tongkat Kecamatan Mentaya Hulu dan tidak mencapai titik kesepakatan antara kedua belah pihak </t>
  </si>
  <si>
    <t>2. PT. AgroKarya Prima Lestari</t>
  </si>
  <si>
    <t>2. Rapat Mediasi tingkat Kabupaten oleh tim terpadu penanganan konflik pertanaan Kab. Kotim tanggal 11 Agustus 2015 bahwa Sdr. More tidak hadir pada saat rapat mediasi dan menghasilkan kesimpulan akan dilakukan cek lapangan untuk mendapatkan data tambahan</t>
  </si>
  <si>
    <r>
      <t xml:space="preserve">3. Dilakukan pengecekan lapangan tanggal 11 September 2015 dan areal yang diklaim Sdr. More seluas </t>
    </r>
    <r>
      <rPr>
        <sz val="12"/>
        <color indexed="8"/>
        <rFont val="Calibri"/>
        <family val="2"/>
      </rPr>
      <t>±</t>
    </r>
    <r>
      <rPr>
        <sz val="12"/>
        <color indexed="8"/>
        <rFont val="Arial"/>
        <family val="2"/>
      </rPr>
      <t xml:space="preserve"> 80 Ha</t>
    </r>
  </si>
  <si>
    <t>4. Dilakukan rapat kembali tanggal 21 Maret 2016 dengan hasil kedua belah pihak bersepakat untuk menyelesaikan permasalahan sengketa lahan melalui jalur litigasi /hukum</t>
  </si>
  <si>
    <t xml:space="preserve">11. </t>
  </si>
  <si>
    <t>Tuntutan plasma oleh kelompok masyarakat yang diwakili Sdr. Hardi Paris Hady dengan PT. Bangkitgiat Usaha Mandiri</t>
  </si>
  <si>
    <t>Desa Tumbang Talang Kec. Antang Kalang</t>
  </si>
  <si>
    <r>
      <rPr>
        <sz val="14"/>
        <color indexed="8"/>
        <rFont val="Calibri"/>
        <family val="2"/>
      </rPr>
      <t>±</t>
    </r>
    <r>
      <rPr>
        <sz val="14"/>
        <color indexed="8"/>
        <rFont val="Arial"/>
        <family val="2"/>
      </rPr>
      <t xml:space="preserve"> 470 Ha</t>
    </r>
  </si>
  <si>
    <t>1. Sdr. Hardi Paris Hady</t>
  </si>
  <si>
    <t>1. Demo bersama masyarakat Antang Kalang di Kantor DPRD Kab. Kotim, Tgl. 25 April 2017 yang ditindak lanjuti dengan RDP</t>
  </si>
  <si>
    <t>2. PT. Bangkitgiat Usaha Mandiri</t>
  </si>
  <si>
    <t>2. Pemkab Kotim menerima surat dari komisioner Komnas HAM RI Nomor 0.29/K/PMT/III/2016 tanggal 18 Maret 2016 dengan tindak lanjut Pemkab Kotim menyampaikan sekaligus klarifikasi ke Komnas HAM RI terkait penyelesaian permasalahan tersebut</t>
  </si>
  <si>
    <t xml:space="preserve">12. </t>
  </si>
  <si>
    <t>Tuntutan klaim lahan kelompok Tani Usaha Baru diwakili oleh Sdr. Tan Krispus Hidayat dengan PT. Task III</t>
  </si>
  <si>
    <t>Desa patai, Kec. Cempaga</t>
  </si>
  <si>
    <r>
      <rPr>
        <sz val="14"/>
        <color indexed="8"/>
        <rFont val="Calibri"/>
        <family val="2"/>
      </rPr>
      <t xml:space="preserve">± </t>
    </r>
    <r>
      <rPr>
        <sz val="14"/>
        <color indexed="8"/>
        <rFont val="Arial"/>
        <family val="2"/>
      </rPr>
      <t>795 Ha</t>
    </r>
  </si>
  <si>
    <t>1. Sdr. Tan Krispus Hidayat</t>
  </si>
  <si>
    <t>1. Surat kepada Bupati Kotim Cq Kabag Pemerintahan terkait tuntutan ganti rugi kepada PT. TASK III yang ditindak lanjuti dengan rapat tanggal 3 November 2014 dan dilakukan eck lapangan pada tanggal 6 Juli 2015</t>
  </si>
  <si>
    <t>Masih proses</t>
  </si>
  <si>
    <t>2. PT. Task III</t>
  </si>
  <si>
    <t>2. Rapat lanjutan tanggal 29 Maret 2016 dengan kesimpulan agar kelompok tani usaha baru menyerahkan data berupa copy SKT/SPT serta menyampaikan dokumen ganti rugi/kompensasi yang telah dilakukan di areal klaim</t>
  </si>
  <si>
    <t xml:space="preserve">13. </t>
  </si>
  <si>
    <t>Konflik Pertanahan/Gangguan Usaha Konflik Perkebunan</t>
  </si>
  <si>
    <t>Tuntutan ganti rugi tanam tumbuh pohon karet Sdr. Ubin, dkk dengan PT. Bisma Dharma Kencana</t>
  </si>
  <si>
    <t>Desa Selucing, Kec. Cempaga Hulu</t>
  </si>
  <si>
    <t>± 53 Ha</t>
  </si>
  <si>
    <t>1. Sdr. Ubin, dkk</t>
  </si>
  <si>
    <t>1. Surat dari Ketua DPP Lembaga Forum Aneka Wacana Kalimantan  tanggal 12 Juni 2017 Nomor 077/FAW-K/P.P/VI/2017 perihal laporan dan himbauan</t>
  </si>
  <si>
    <t>Sedang Proses</t>
  </si>
  <si>
    <t>2. PT. Bisma Dharma Kencana</t>
  </si>
  <si>
    <t>2. Akan dilakukan pengecekan lapangan oleh bagian Pemerintahan</t>
  </si>
  <si>
    <t>Tuntutan ganti rugi tanam tumbuh Sdr. Luh Torok dengan PT. Langgeng Makmur Sejahtera</t>
  </si>
  <si>
    <t>Desa Kuluk Telawang, Kec. Antang Kalang</t>
  </si>
  <si>
    <t>± 284 Ha</t>
  </si>
  <si>
    <t>1. Sdr Luh Torok</t>
  </si>
  <si>
    <t xml:space="preserve">1. Surat pelimpahan sengketa lahan dari Sekcam Antang Kalang tanggal 13 Oktober 2017 Nomor 592/313/AK/X/Pem.2017 </t>
  </si>
  <si>
    <t>2. PT. Langgeng Makmur Sejahtera</t>
  </si>
  <si>
    <t>2. Akan dilakukan pengecekan lapangan oleh bagian pemerintahan</t>
  </si>
  <si>
    <t>Konflik Pertanahan Pemerintah dengan Masyarakat</t>
  </si>
  <si>
    <t>Gugatan PMH tentang objek sengketa SDN 6 Jalan H. Imran Sampit yang telah dijadikan sertifikat oleh tergugat II yang diklaim oleh Penggugat</t>
  </si>
  <si>
    <t>Kec. MB Ketapang</t>
  </si>
  <si>
    <t>1. H. Markasi Katjong Kene</t>
  </si>
  <si>
    <t>1. Sidang di Pengadilan Negeri Kab. Kotim dimenangkan oleh terguggat II (Bupati Kotim) amar putusan 07/Pdt.G/2014/PN.Spt tanggal 21 Oktober 2014</t>
  </si>
  <si>
    <t>2. Bupati Kotim</t>
  </si>
  <si>
    <t>2. Dilakukan banding di pengadilan tinggi Palangkaraya dimenangkan pemohon banding (H. Markasi Katjong Kene) Amar putusan 44/Pdt/2015/PT.PLK tanggal 1 Oktober 2015</t>
  </si>
  <si>
    <t xml:space="preserve">3. Dilakukan Kasasi oleh pemohon kasasi (Bupati Kotim) dan dimenangkan oleh pemohon dengan amar putusan 408.K/Pdt/2016 </t>
  </si>
  <si>
    <t>16</t>
  </si>
  <si>
    <t>Gugatan tentang tanah terletak di Desa Pantai Harapan Kec. Cempaga Hulu, Kab. Kotim</t>
  </si>
  <si>
    <t>Desa pantai harapan, Kec. Cempaga Hulu</t>
  </si>
  <si>
    <t>100 Ha</t>
  </si>
  <si>
    <t>1. Suliadi Bin Aransyah</t>
  </si>
  <si>
    <t>1. Sidang pengadilan negeri Kab. Kotim dan dimenangkan oleh tergugat (Bupati Kotim) amar putusan 51/Pdt.G/2014?PN.Spt tanggal 07/5/2015</t>
  </si>
  <si>
    <t>2. Dilakukan Banding di pengadilan tinggi Palangkarayandan dimenangkan pemohon banding (Suliandi Bin Aransyah) Amar putusan 69/Pdt/2015PT.PLK Tgl 12/11/2015</t>
  </si>
  <si>
    <t>3. Dilakukan kasasi oleh pemohon kasasi (Bupati Kotim) dan dimenangkan oleh pemohon dengan amar putusan 1071 K/PDT/2016 tanggal 28 Juni 2016</t>
  </si>
  <si>
    <t>Konflik Pertanahan Pemerintah Dengan masyarakat</t>
  </si>
  <si>
    <t>Gugatan tentang tanah di sungai keruh desa pematang Kec. Mentaya Hulu Kab. Kotim</t>
  </si>
  <si>
    <r>
      <rPr>
        <sz val="12"/>
        <color indexed="8"/>
        <rFont val="Calibri"/>
        <family val="2"/>
      </rPr>
      <t>±</t>
    </r>
    <r>
      <rPr>
        <sz val="7.2"/>
        <color indexed="8"/>
        <rFont val="Arial"/>
        <family val="2"/>
      </rPr>
      <t xml:space="preserve"> </t>
    </r>
    <r>
      <rPr>
        <sz val="12"/>
        <color indexed="8"/>
        <rFont val="Arial"/>
        <family val="2"/>
      </rPr>
      <t>112.730 Ha</t>
    </r>
  </si>
  <si>
    <t>1. Sri Hayati</t>
  </si>
  <si>
    <t>1. Sidang di pengadilan negeri kab. Kotim dan dimenangkan oleh tergugat (Bupati Kotim) amar putusan 27/Pdt.G/2014/PN.Spt Tgl 27 April 2015</t>
  </si>
  <si>
    <t>2. Sutarjo Midel</t>
  </si>
  <si>
    <t>2. Dilakukan banding di pengadilan tinggi Palangkaraya dan dimenangkan pemohon banding (Suliadi Bin Aransyah) Amar Putusan 68/Pdt/2015/PT.PLK Tanggal 13 November 2015</t>
  </si>
  <si>
    <t>3. Bupati Kotim</t>
  </si>
  <si>
    <t>3. Dilakukan kasasi oleh pemohon kasasi II (Bupati Kotim) dan dimenangkan oleh pemohon dengan amar putusan 1700 K/Pdt/2016 tanggal 21/9/2016</t>
  </si>
  <si>
    <t>Konflik Pertanahan Pemerintah dengan masyarakat</t>
  </si>
  <si>
    <t>Gugatan tentang tanah yang telah dibangun asmara mahasiswa Kotim terletak di jalan eks inhutani sekarang jalan pramuka</t>
  </si>
  <si>
    <t>1. Bupati Kotim</t>
  </si>
  <si>
    <t>1. Sidang di pengadilan Negeri Kab. Kotim dan dimenangkan oleh terguggat (Bupati Kotim) amar putusan 27/Pdt.G/2014/PN.Spt Tgl 27 April 2015</t>
  </si>
  <si>
    <t>2. Suroto Bin Partopadi</t>
  </si>
  <si>
    <t>3. Nursalam bin Martoredjo</t>
  </si>
  <si>
    <t>19.</t>
  </si>
  <si>
    <t xml:space="preserve">Gugata tentang sebidang tanah terletak di jalan sampit - pangkalan bunn sekarang Jl. Sudirman Km. 5 </t>
  </si>
  <si>
    <r>
      <rPr>
        <sz val="14"/>
        <color indexed="8"/>
        <rFont val="Calibri"/>
        <family val="2"/>
      </rPr>
      <t>±</t>
    </r>
    <r>
      <rPr>
        <sz val="14"/>
        <color indexed="8"/>
        <rFont val="Arial"/>
        <family val="2"/>
      </rPr>
      <t xml:space="preserve"> 1 Ha</t>
    </r>
  </si>
  <si>
    <t>1. Gugatan Dicabut</t>
  </si>
  <si>
    <t>2. Punali</t>
  </si>
  <si>
    <t>20</t>
  </si>
  <si>
    <t>Surat Keputusan Bupati Kotawaringin Timur tentang Izin mendirikan Bangunan (IMB) NO. 69411/3382/KP3M/IMB/2016 tanggal 8 Maret 2016 untuk PT. Daya Mitra Telekomunikasi</t>
  </si>
  <si>
    <t>1. Sidang di Pengadilan Negeri Kab Kotim dan dimenangkan oleh tergugat (Bpati Kotim) amar putusan 20/G/2016/PTUN/PLK tanggal 25/8/2016</t>
  </si>
  <si>
    <t>2. Rohimah</t>
  </si>
  <si>
    <t>"2. Dilakukan Banding dan dimenangkan terbanding (bupati Kab. Kotim) Amar Putusan 308/B/2016/PTUN.JKT tanggal 11 Januari 2017</t>
  </si>
  <si>
    <t xml:space="preserve">21. </t>
  </si>
  <si>
    <t>Gugatan tentang sebidang tanah perumahan/perkebunan yang terletak di Jl. Padat Karya/Handil Padat Rt.1 Km. 23 yang telah menjadi area operasional PT. Sukajadi Sawit Mekar</t>
  </si>
  <si>
    <t>Desa Bagendeng Hulu, Kec. Mentaya Hilir Utara</t>
  </si>
  <si>
    <t>1. Bupati kotim</t>
  </si>
  <si>
    <t>1. Sidang di pengadilan dan dimenangkan para terguggat termasuk tergugat V (Bupati Kotim) amar putusan  34/Pdt.G/PN.Spt/2016 tanggal 8 Februari 2017</t>
  </si>
  <si>
    <t>2. PT. Sukajadi Sawit Mekar</t>
  </si>
  <si>
    <t>2. Dilakukan banding dimenangkan terbanding amar putusan 33/PDT/2017/PT PLK tanggal 9 Agustus 2017</t>
  </si>
  <si>
    <t>3. Masdar</t>
  </si>
  <si>
    <t xml:space="preserve">22. </t>
  </si>
  <si>
    <t>Sengketa sebidang tanah yang terletak di Jalan Jenderal Sudirman Km 7 RT 007/02 Kelurahan Pasir Putih, Kecamatan Mentawa Baru Ketapang Kab. Kotawaringin Timur</t>
  </si>
  <si>
    <t>Kelurahan Pasir Putih, Kec. MB Ketapang</t>
  </si>
  <si>
    <t>1. Sidang di Pengadilan dan dimenangkan penggugat amar putusan 46/Pdt.G/PN.Spt/2016 tanggal 7 Oktober 2016</t>
  </si>
  <si>
    <t>Proses Kasasi</t>
  </si>
  <si>
    <t>2. Yenny Theresya Sunaryo</t>
  </si>
  <si>
    <t>2. Dilakukan banding dan dimenangkan terbanding amar putusan 41/PDT/2017/PT.PLK</t>
  </si>
  <si>
    <t>XIV.</t>
  </si>
  <si>
    <t xml:space="preserve">KALIMANTAN SELATAN </t>
  </si>
  <si>
    <t>(Kab.Hulu Sungai Utara)</t>
  </si>
  <si>
    <t>Tidak ada Konflik Pertanahan</t>
  </si>
  <si>
    <t>XV.</t>
  </si>
  <si>
    <t xml:space="preserve">KALIMANTAN BARAT </t>
  </si>
  <si>
    <t>XVI.</t>
  </si>
  <si>
    <t>JAWA BARAT</t>
  </si>
  <si>
    <t>(Sukabumi)</t>
  </si>
  <si>
    <t>Permasalahan tanah eks HGU PT. Tutu Kekal Perkebunan Miramontana</t>
  </si>
  <si>
    <t>Kecamatan Sagaranten, Purabaya dan Jampang Tengah</t>
  </si>
  <si>
    <t>Masyarakat penggarap dengan perusahaan perkebunan PT. Tutu Kekal</t>
  </si>
  <si>
    <t>1. Memfasilitasi pertemuan para pihak</t>
  </si>
  <si>
    <t>Sesuai dengan Kajian Dinas Perkebunan dan Khutanan Kabupaten Sukabumi dan berdasarkan Sertifikat Klasifikasi Perkebunan Besar di Jawa Barat, Perkebunan Miramontana PT. Tutu Kekal sebagai Kebun Kelas III, maka dikeluarkan rekomendasi perpanjangan HGU oleh Bupati Sukabumi tanggal 23 April 2009. Namun petani penggarap merasa keberatan dan mengajukan gugatan ke PTUN Bandung karena menganggap PT Tutu Kekal ini sudah tidak berhak lagi atas tanah tersebut. dan sampai saat ini perpanjangan HGU PT Tutu Kekal sedang dalam proses.</t>
  </si>
  <si>
    <t>2. Melakukan pendekatan baik kepada masyarakat penggarap maupun perusahaan secara terpisah</t>
  </si>
  <si>
    <r>
      <t xml:space="preserve">3. Menerbitkan rekomendasi perpanjangan HGU dengan mengakamodir penyisihan untuk masyarakat penggarap seluas </t>
    </r>
    <r>
      <rPr>
        <sz val="12"/>
        <color indexed="8"/>
        <rFont val="Calibri"/>
        <family val="2"/>
      </rPr>
      <t>±</t>
    </r>
    <r>
      <rPr>
        <sz val="12"/>
        <color indexed="8"/>
        <rFont val="Arial"/>
        <family val="2"/>
      </rPr>
      <t xml:space="preserve"> 133 Ha dan menekankan kepada pihak perusahaan untuk melaksanakan kemitraan dengan masyarakat setempat</t>
    </r>
  </si>
  <si>
    <t>4. Berkoordinasi dengan instansi terkait (Kantor Pertanahan/BPN Kabupaten Sukabumi)</t>
  </si>
  <si>
    <t>5. Melaksanakan putusan banding perkara No. 256/B/2011/PT. TUN.JKT jo. No. 8/G/2011/PTUN.BDG, akibat gugatan dan perwakilan petani penggarap, dengan memperbaharui ijin usaha perekbunan a.n. PT. Tutu Kekal</t>
  </si>
  <si>
    <t>Permasalahan Tanah Eks. HGU PT. Sugihmukti Perkebunan Halimun</t>
  </si>
  <si>
    <t>Kecamatan Warungkiara</t>
  </si>
  <si>
    <t>Masyarakat Penggarap dengan Perusahaan Perkebunan PT. Sugih Mukti</t>
  </si>
  <si>
    <t>1. Melakukan pendekatan dengan cara berdialog dengan para pihak secara terpisah maupun bersama-sama</t>
  </si>
  <si>
    <t>Masyarakat penggarap menginginkan adanya legalisasi atas lahan yang mereka kuasaui di atas lahan eks HGU PT Sugihmukti perkebunan halimun, namun sampai saat ini masih dilakukan pendekatan oleh kantor Pertanahan Kabupaten Sukabumi dengan pemilik kebun.</t>
  </si>
  <si>
    <t>2. Membentuk Tim Pendataan dan Penertiban Penggarapan Tanah serta Lahan Fasilitasi Sosial dan fasilitasi Umum atas Tanah Perkebunan Halimun Eks. HGU PT. Sugihmukti di Kecamatan Warungkiara Kabupaten Sukabumi termasuk di dalamnya perwakilan masyarakat penggarap dan perwakilan perusahaan perkebunan Halimun PT. Sugih Mukti (Keputusan Bupati Sukabumi Nomor 590/Kep.1104-Tanah/2013</t>
  </si>
  <si>
    <t>3. Menginventarisasi para penggarap dan luas tanah garapannya</t>
  </si>
  <si>
    <t>4. Audiesni dengan para pihak yang bersengketa yang juga dihadiri perangkat daerah yang terkait di lingkungan Pemkab Sukabumi dan Kantor Pertanahan Kabupaten Sukabumi</t>
  </si>
  <si>
    <t>5. Selalu berkoordinasi dengan Kantor Pertanahan Kabupaten Sukabumi dan terus mengupayakan HGU tersbut dapat ditetapkan menjadi objek redistribusi tanah</t>
  </si>
  <si>
    <t>Permasalahan Tanah eks HGU PTPN VIII Kebun Goalpara Afdeling Bungamelur/Ramawati</t>
  </si>
  <si>
    <t>Desa Kertaangsana, Cisitu, Nyalindung dan Cijangkar Kec. Nyalindung</t>
  </si>
  <si>
    <t>125 Ha dari total luasan 769,71 Ha</t>
  </si>
  <si>
    <t>Masyarakat penggarap dengan PT. Perkebunan Nusantara VIII</t>
  </si>
  <si>
    <t xml:space="preserve">1. Meminta kepada pihak PT. perkebunan Nusantara VIII, untuk segera meresponkeinginan masyarakat penggarap, baik melalui surat maupun secara lisan dalam acara baik formal maupun non formal </t>
  </si>
  <si>
    <t>Masyarakat ingin melegalisasi lahan yang mereka kuasai di atas lahan eks HGU PTPN VIII yang habis masa HGUnya tanggal 31 Desember 1997, namun belum ada kesepakatan dengan pihak PTPN VIII mengenai prosedur yang harus ditempuh apakah pelepasan hak atau kah pola kerjasama, karena pihak PTPN yang berada di bawah naungan Kementerian BUMN memiliki aturan yang harus ditempuh tentang pengelolaan asetnya. Kecenderungan penyelesaian permasalahan ini, akan ditempuh dengan pola pelepasan, dan terkait hal in ipihak PTPN VIII masih melakukan perhitungan ekonomis terhadap tanah yang digarap oleh masyarakat tersebut</t>
  </si>
  <si>
    <t>2. memberikan penjelsana kepada pihak masyarakat terkait kewenangan pemerintah kabupaten dalam hal redistribusi tanah</t>
  </si>
  <si>
    <t>3. Mengajak perwakilan masyarakat penggarap untuk menerima penjelasan Kementerian BUMN di Jakarta dan berkonsultasi dengan Kejaksaan Tinggi Bandung</t>
  </si>
  <si>
    <t>4. Terus mengupayakan penyelesaian permasalahan tanah ini dengan melakukan pendekatan kepada pihak PTPN VIII maupun masyarakat penggarap</t>
  </si>
  <si>
    <t>Permasalahan Tanah eks HGU PTPN VIII Blok Cinerus</t>
  </si>
  <si>
    <t>Desa Margaluyu, Kec. Sukaraja</t>
  </si>
  <si>
    <t>46.4</t>
  </si>
  <si>
    <t>Masyarakat penggarap dengan PTPN VIII</t>
  </si>
  <si>
    <t>1. Bersama-sama dengan kantor Pertanahan Kabupaten Sukabumi telah berupaya menyelesaiakn permasalahan pertanahan antara eks masyarakat penggarap dengan PTPN VIII</t>
  </si>
  <si>
    <r>
      <t xml:space="preserve">Tanah yang menjadi obyek permasalahan berasal dari tanah negara bekas hak erfpacht dengan nama perkebunan Goalpara Persil Tjinerus Verponding Nomor:78 seluas </t>
    </r>
    <r>
      <rPr>
        <sz val="12"/>
        <color indexed="8"/>
        <rFont val="Calibri"/>
        <family val="2"/>
      </rPr>
      <t>±</t>
    </r>
    <r>
      <rPr>
        <sz val="12"/>
        <color indexed="8"/>
        <rFont val="Arial"/>
        <family val="2"/>
      </rPr>
      <t xml:space="preserve"> 70 Ha yang dikeluarkan dari pemberian/perpanjangan HGU kepada PTPN XII (sekarang PTPN VIII) dan telah ditegaskan menjadi tanah negara obyek landreform sesuai denga surat keputusan Menteri Dalam Negeri Nomor: SK.12/HGU/DA/71 tanggal 19 Oktober 1971. dari tanah obyek landreform tersbut di atas seluas </t>
    </r>
    <r>
      <rPr>
        <sz val="12"/>
        <color indexed="8"/>
        <rFont val="Calibri"/>
        <family val="2"/>
      </rPr>
      <t>±</t>
    </r>
    <r>
      <rPr>
        <sz val="12"/>
        <color indexed="8"/>
        <rFont val="Arial"/>
        <family val="2"/>
      </rPr>
      <t xml:space="preserve"> 46 Ha telah didaftar dan diterbitkan sertipikat HGU Nomor: 1/desa selaawi (sekarang dea Margaluyu) atas nama PT. Perkebunan Nusantara VIII dan telah berakhir haknya tanggal 31 Desember 1996. Berdasarkan keputusan kepala BPN Nomor 13-V-2001 tanggal 22 Juni 2001 pada poin ke empat "menegasakan tanah negara seluas 464.000 m2 sebagaimana surat ukur tanggal 30 Nopember 1885 nomor 47/1885 Seb. sebagai tanah obyek landreform dan meyerahkan sepenuhnya kepada Bupati Sukabumi untuk mengatur peruntukan penggunaan dan penguasaan tanah tersebut kepada bekas para petani penggarap". sampai saat ini pihak PTPN VIII tetap menduduki/menguasai lahan tersebut bahkan mengajukan kembal perpanjangan HGUnya, dengan alasan di atas laha tersebut, masih memiliki aset tanaman teh, dan menganggap masih memiliki  hak atas pengelolaan tanah tersebut</t>
    </r>
  </si>
  <si>
    <t>2. Sesua putusan Nomor: 156/G.TUN/2001/PTUN.JKT Jo Nomor: 140/G.TUN/2002/PTUN-JKT jo Nomor 150 K/TUN/2003 jo Nomor 22 PK/TUN/2008 di mana gugatan PTPN VIII ditolak pemerintah Kabupaten Sukabumi telah memfasilitasi penyelesaian masalah ini dengan melakukan pembahasan penetapan subjek landreform blok Cinerus dan telah terbit Surat Keputusan Bupati tentang subyek dan obyek landerefo untuk 105 penggarap</t>
  </si>
  <si>
    <t>3. Bupati Sukabumi telah mengirimkan surat nomor:590/684-Tapem tanggal 13 Maret 2009 kepada Menteri Usaha BUMN yang intinya usulan penyelesaian permasalahan tanah yang dikuasai oleh PTPN VIII</t>
  </si>
  <si>
    <t>Permasalahan Tanah eks HGU PT. Intanhepta Perkebunan Pandan Arum</t>
  </si>
  <si>
    <t>Desa Cipeuteuy, Kec. Kabandungan</t>
  </si>
  <si>
    <t>583.1</t>
  </si>
  <si>
    <t xml:space="preserve">Masyarakat Penggarap dengan Perusahaan </t>
  </si>
  <si>
    <t>1. Mempertemukan para pihak dengan untuk mendapatkan jalan tengah antara keinginan masyarakat penggarap dengan pihak perusahaan perkebunan</t>
  </si>
  <si>
    <t>Berdasarkan Surat Kepala Kanwil BPN Provinsi Jawa Barat kepada kepala BPN RI No. 540-1600 tanggal 25 Juli 2002, perihal Masalah Tanah Perkebunan Pandan Arum/PT Intan Hepta, berkesimpulan sbb: A. Pemilik PT Intan Hepta, Tidak memenuhi kewajiban baik dalam penguasaan maupun pengelolaannya. oleh karena itu perlindungan hukum dalam bentuk pemberian perpanjangan tidak dapat dikabulkan/ditoak. B. Mengingat geografis yang berbukit-bukit maka agar dipertahankan untuk ditanami tanaman keras untuk mencegah kerusakan tanah dan mencegah banjir; C. Dengan kodisi penguasaan tanah oleh rakyat, maka seyogyanya pengelolaan dilakukan oleh rakyat dalam wadah koperasi, termasuk sesuatu hak tanahnya kepada koperasi. Masyarakat tetap menginginkan legalisasi lahan yang dikelola di atas lahan eks. HGU PT. Intan Hepta Perkebunan Pandan Arum. di lapangan ada penggarap yang membayar penggantian untuk mendapatkan SPH Prioritas, namun sebagian lagi menginginkan program reforma agraria.</t>
  </si>
  <si>
    <t>2. Pemerintah daerah menawarkan untuk diadakan pemilihan mana yang digarap masyarakat dan mana yang masih dikuasai oleh perusahaan, pada saat itu perusahaan menyampaikan penyisihan kepada masyarakat penggarap seluas 30%, namun hal ini tidak dapat diterima oleh pihak masyarakat penggarap.</t>
  </si>
  <si>
    <t>3. Berdasarkan hasil audiensi terkahir diperoleh kesepakatan bahwa masyarakat dipersilahkan memilih apakah mendapat perolehan tanah melalui Surat Pelepasan Hak dari pihak perkebunan atau melalui redistribusi tanah</t>
  </si>
  <si>
    <t>Permasalahan Kepemilikan hak eigendom</t>
  </si>
  <si>
    <t>Ijin Pemanfaatan atas Tanah</t>
  </si>
  <si>
    <t>Pemanfaatan tanah untuk lokasi perumahan</t>
  </si>
  <si>
    <t>Desa Selaawi, Sukamekar Pasirhalang dan Margaluyu Kec. Sukareja</t>
  </si>
  <si>
    <t>Pemerintahan Desa Selaawi, Sukamekar, Pasirhalang dan Margaluyu Kec. Sukaraja dengan pihak pengembang perumahan taman Raja/Villa Taman Anggrek</t>
  </si>
  <si>
    <t>Pemkab Sukabumi telah melakukan berbagai upaya untuk penyelesaian masalah ini seperti memediasi para pihak yang bersengketa, melakukan koordinasi dan konsultasi ke Pemerintah Provinsi Jawa Barat dan Kementerian Dalam Negeri RI</t>
  </si>
  <si>
    <t>Tahun 2008 telah terjadi tukar menukar tanah kas desa di 4 desa tersebut denga pihak pengembang perumahan, namun tukar menukar tanah tersebut batal karena terbentur Permendagri Nomor 4 tahun 2007, padahal di lapangan tanah tersebut telah dibangun oleh pengembang dan tanah penggantinya telah diserahkan dan dikelola oleh pihak desa. sampai saat ini masalah tersebut masih belum selesai meskipun telah terbit Permendagri Nomor 1 Tahun 2016 Pengelolaan Aset Desa yang membolehkan adnya meskipun bukan untuk kepentingan umum termasuk untuk perumahan.</t>
  </si>
  <si>
    <t>Tanah HGB</t>
  </si>
  <si>
    <t>Permasalahan Tanah HGB PT. Suryanusa Nadicipta (SNC)</t>
  </si>
  <si>
    <t>Desa Pasirdatar Indah dan Desa Sukamulya Kec. Caringin</t>
  </si>
  <si>
    <t>Masyarakat penggarap dengan Perusahaan</t>
  </si>
  <si>
    <t>1. Pemkab Sukabumi telah berkali-kali melakukan fasilitasi penyelesaian masalah ini termasuk mempertemukan para pihak, namun belum ada penyelesaian;</t>
  </si>
  <si>
    <t>Masyarakat penggarap menginginkan lahan garapnya yang ada di atas HGB PT. SNC dapat mereka miliki mengingat lahan tersebut dianggap ditelantarkan oleh pihak perusahaan, padahal HGB tersebut masih aktif dan perusahaan tidak mau menyerahkan tanah tersebut karena akan diberdayakan /dikelola kembali.</t>
  </si>
  <si>
    <t>2. Koordinasi dengan instansi terkait</t>
  </si>
  <si>
    <t>Sengketa Kepemilikan Tanah</t>
  </si>
  <si>
    <t xml:space="preserve">Permasalahan tanah sengketa kepemilikan </t>
  </si>
  <si>
    <t>Desa Ujunggenteng, Kecamatan Ciracap</t>
  </si>
  <si>
    <t>Masyarakat dengan TNI AU</t>
  </si>
  <si>
    <t>1. Pemkab Sukabumi menjadi mediator dalam penyelesaian masalah ini dan telah beberapa kali mempertemukan pihak yang bersengketa dan dihadiri oleh instansi terkait.</t>
  </si>
  <si>
    <t>Adanya sengketa lahan antara masyarakat denga pihak TNI AU Lanud Atang Sanjaya. Masyarakat menganggap tanah yang mereka tempati dan kelola adalah tanah milik mereka, bahkan di tempat tersebut telah terbit banyak sertifikat Hak Milik. Sementara pihak TNI Lanud Atang Sanjaya mengkalim bahwa pihaknya memiliki dasar kepemilikan yang kuat dan telah tercatat di Inventaris Kekayaan Negara</t>
  </si>
  <si>
    <t>2. Koordinasi dengan instansi dterkait selalu dilakukan untuk mempercepat proses penyelesaian masalah ini.</t>
  </si>
  <si>
    <t>BALI</t>
  </si>
  <si>
    <t>Permasalahan tanah eks HGU No. 1 Desa Pemuteran</t>
  </si>
  <si>
    <t>Desa Pemuteran, Kec. Gerokgak, Kab. Buleleng</t>
  </si>
  <si>
    <t>246.5 Ha</t>
  </si>
  <si>
    <t>PT. Margarana</t>
  </si>
  <si>
    <t>1. Proses peradilan di PN Singaraja: Pemprov Bali menang</t>
  </si>
  <si>
    <t>2. Proses banding di Pengadilan Tinggi Bali: Putusan PN Singaraja dikuatkan  (Pemprov menang)</t>
  </si>
  <si>
    <t>3. Proses Kasasi oleh PT. Margarana ke MA RI: Kasasi dikabulkan dengan putusan 2 Hakim mengabulkan, 1 Hakim menolak</t>
  </si>
  <si>
    <t>4. Pemprov Bali mengajukan Peninjauan Kembali (PK) ke MA RI pada tanggal 13 Oktober 2017</t>
  </si>
  <si>
    <t>5. Bersurat ke Kantor Pertanahan Kabupaten Buleleng, hal keberatan pensertifikatan tanah eks HGU No. 1 Desa Pemuteran</t>
  </si>
  <si>
    <t>Permasalahan Tanah Eks. HGU 2 dan HGU 3 Desa Sumberklampok</t>
  </si>
  <si>
    <t>Desa Sumberklampok, Kec. Gerokgak, kab. Buleleng</t>
  </si>
  <si>
    <t>Eks. HGU 2: 2.678.219 M2</t>
  </si>
  <si>
    <t>Dipakai pemukiman dan tanah garapan oleh masyarakat Desa Sumberklampok</t>
  </si>
  <si>
    <t>1. Penguasaan Pemerintah Provinsi Bali berdasarkan SK Menteri Agraria yang berdasarkan hasil Nasionalisasi Perusahaan/Persil-persil jaman Belanda</t>
  </si>
  <si>
    <t>Eks. HGU 3: 1.519.815 M2</t>
  </si>
  <si>
    <t>2. Pengelolaan diserahkan oleh Pemprov Bali kepada YKP untuk diusahakan bagi kesejahteraan para pejuang kemerdekaan (veteran)</t>
  </si>
  <si>
    <t>3. YKP membentuk PT. Margarana dan dimohonkan HGU</t>
  </si>
  <si>
    <t>4. Tanah telah diserahkan oleh YKP.</t>
  </si>
  <si>
    <t>5. Saat ini tanah tersebut dimohon untuk menjadi SHM, namun ditolak.</t>
  </si>
  <si>
    <t>6. Tanah saat ini dikuasai masyarakat.</t>
  </si>
  <si>
    <t>7. telah ditangani oleh Pansus Aset DPRD Bali, namu belum ada rekomendasi penyelesaian.</t>
  </si>
  <si>
    <t>8. Telah dibentuk Tim Pendataan dan Inventarisasi Permasalahan tanah eks HGU no. 2 dan 3/Sumberklampok dan telah dilakukan sosialisasi oleh Tim pada Bulan September 2015, namun ditolak oleh masyarakat karena perbedaan pandangan penguasaan atas tanah eks. HGU no. 2 dan 3 Sumberklompok</t>
  </si>
  <si>
    <t>Permasalahan Pemanfaatan Tanah SHP No. 26 Desa Penatih</t>
  </si>
  <si>
    <t>Desa Penatih, Denpasar Utara</t>
  </si>
  <si>
    <t>27.430 M2</t>
  </si>
  <si>
    <t>Ijin pemanfaatan oleh Yayasan Pendidikan UNHI tidak sesuai Permendagri No. 19 Tahun 2016 tentang Pedoman Pengelolaan BMD (Temuan BPK RI Tahun 2013)</t>
  </si>
  <si>
    <t>1. Saran BPK RI Perwakilan Provinsi Bali agar ijin pemanfaatan dicabut dan dilakukan pola sewa-menyewa.</t>
  </si>
  <si>
    <r>
      <t xml:space="preserve">elah berdiri perumahan/KPR dan sisa </t>
    </r>
    <r>
      <rPr>
        <sz val="12"/>
        <color indexed="8"/>
        <rFont val="Calibri"/>
        <family val="2"/>
      </rPr>
      <t>± 3 are masih tanah kosong dan pos kemanan lingkungan</t>
    </r>
  </si>
  <si>
    <t>2. Telah ditindaklanjuti oleh pansus Aset DPRD Provinsi Bali.</t>
  </si>
  <si>
    <t>Permasalahan Pemanfaatan Tanah HPL No. 2 Kesiman Kertalangu</t>
  </si>
  <si>
    <t>Desa Kesimman Kertalangu, Denpasar Timur</t>
  </si>
  <si>
    <t>89.000 M2</t>
  </si>
  <si>
    <t>4. Telah disampaikan kepada Biro Hukum untuk ditindaklanjuti melalui gugatan ke pengadilan</t>
  </si>
  <si>
    <t>Dilakukan gugatan atas HGB No. 80/Kesiman an PT. Abdi Persada Nusantara yang saat ini dimilki oleh Hartono (hasil lelang) Pengadilan Niaga Surabaya, karena sampai saat ini HGB dimaksud tidak manfaatkan oleh Hartono, sesuai dengan Nota Dinas Nomor 593.1/540/UPT.P2.BPKAD tanggal 2 Maret 2017 hal mohon Fasilitasi Gugatan Perdata Pembatalan HGB No. 80/Kesiman an. PT. Abdi.</t>
  </si>
  <si>
    <t>Diklaim oleh Pihak Lain</t>
  </si>
  <si>
    <t>Permasalahan Tanah SHP No. 4/Desa  Sidakarya</t>
  </si>
  <si>
    <t>Jalan Sidakarya, Kec. Denpasar Selatan, Kota Denpasar</t>
  </si>
  <si>
    <t>3.000 M2</t>
  </si>
  <si>
    <t>Dobel sertifikat/overlap dengan Hak Milik an I Nyoman Sondra Astawa dkk</t>
  </si>
  <si>
    <t>1. SHP No. 4 luas 30 are yang rencananya dipergunakan utuk kantor DPD PDI Bali (hasil pembelian Pemerintan Provinsi Bali Tahun 1982)</t>
  </si>
  <si>
    <t>2. Telah terbit sertifikat baru an I Nyoman Sondra A. Kemudian dijual kepada pengembang untuk dijadikan perumahan</t>
  </si>
  <si>
    <r>
      <t xml:space="preserve">3. Kondisi saat ini telah berdiri perumahan/KPR dan sisa </t>
    </r>
    <r>
      <rPr>
        <sz val="12"/>
        <color indexed="8"/>
        <rFont val="Calibri"/>
        <family val="2"/>
      </rPr>
      <t>±</t>
    </r>
    <r>
      <rPr>
        <sz val="8.4"/>
        <color indexed="8"/>
        <rFont val="Arial"/>
        <family val="2"/>
      </rPr>
      <t xml:space="preserve"> 3 are masih tanah kosong dan pos keamanan lingkungan</t>
    </r>
  </si>
  <si>
    <t>4. Telah disampaikan kepada Biro Hukum untuk ditindaklanjuti  melalui gugatan ke pengadilan</t>
  </si>
  <si>
    <t>5. Masih dalam proses penyusunan gugatan oleh Kuasa Hukum Pemerintah Provinsi Bali, karena dokumen  belum lengkap</t>
  </si>
  <si>
    <t>6. Telah bersurat kepada kantor Pertanahan Kota Denpasar untuk membatalkan Sertifikat Hak Milik di atas tanah SHP No. 4 Desa Sidakarya</t>
  </si>
  <si>
    <t>Permasalahan Tanah SHP No. 168/Desa Dauh Puri</t>
  </si>
  <si>
    <t>Jalan Pulau Ayu, Denpasar</t>
  </si>
  <si>
    <t>2.650 M2</t>
  </si>
  <si>
    <t>Masyarakat an. I Made Surasma</t>
  </si>
  <si>
    <t>1. SHP No. 168 Desa Dauh Puri Denpasar, merupakan pembelian Pemerintah Provinsi Bali, yang rencananya dipergunakan untuk kantor DPD PPP (P3) Bali.</t>
  </si>
  <si>
    <t>2. Sertifikat masih dibawa oleh Kuasa Hukum Ali Sahib (alm) mantan ketua DPD P3 Bali.</t>
  </si>
  <si>
    <t>3. Saat ini digugat oleh perorangan, berdasarkan bukti-bukti kepemilikan/pipil</t>
  </si>
  <si>
    <t>4. Perkara ini Pemprov menugaskan kepada kejaksaaan tinggi Bali</t>
  </si>
  <si>
    <t>5. Keputusan PN Denpasar, Pihak Pemprov Bali menang, tingkat banding Pemprov Kalah</t>
  </si>
  <si>
    <t>6. Tingkat Kasasi Pemprov telah mengajukan PK pada Bulan Desember 2014</t>
  </si>
  <si>
    <t>7. Kuasa hukum Pemporv telah mengajukan PK pada Bulan Desember 2014</t>
  </si>
  <si>
    <t>8. Pengajuan PK dan Pemerintah Provinsi Bali ditolaj, dan telah dilaksanakan eksekusi oleh PN Denpasar. Namun, Pemerintah Provinsi Bali telah bersurat ke BPN Kota Denpasar untuk menunda setiap permohonan sertifikat tanah dimaksud karena sertifikat Hak Pakai Pemerintah Provinsi Bali No. 168 dimaksud masih berlaku.</t>
  </si>
  <si>
    <t>Permasalahan Tanah HPL No. 1/Desa Kesiman Kertalangu, ada SHM di atasHPL dan HGB</t>
  </si>
  <si>
    <t>Desa Kesiman, Kertalangu, Kec. Denpasar Timur, Kota Denpasar</t>
  </si>
  <si>
    <t>120.450 M2</t>
  </si>
  <si>
    <t>Masyarakat Pura Watu Lumut dan Pura Praja Pati Buitan</t>
  </si>
  <si>
    <t>1. PT. GNA bermaksud memperpanjang HGB</t>
  </si>
  <si>
    <t>2. Sedang dilakukan proses pengukuran ulang oleh Kanwil BPN Provinsi Bali, masih menunggu hasil ukur (PBT) pengembalian batas.</t>
  </si>
  <si>
    <t>3. Hasil pengukuran ulang diperoleh luas 78.400 M2 (karena abrasi laut)</t>
  </si>
  <si>
    <t>4. Meminta kepada Kakanwil BPN Provinsi Bali agar dibantu upaya penyelesaian masalah HPL No. 1 sesuai surat nomor: 593/6120/Pml.Aset Tgl 30 Juni 2015.</t>
  </si>
  <si>
    <t xml:space="preserve">5. Mengajukan pembatala sertifikat Hak Milik No. 4476 seluas 2.000 M2 an. Pura Watu Lumut, SHM No. 4434 seluas 3.000 M2 an Laba Pura Praja Pati Buitan kepada Kantor Pertanahan Kota Denpasar karena adanya cacat administrasi, sesaui Surat Nomor 593/6927/Pml.Aset tanggal 8 Oktober 2015 Hak Penyelesaian Permasalahan Tanah Aset Pemerintah Provinsi Bali HPL No. 1/Kesiman Kertalangu (copy surat terlampir) dan masih diproses di Kanwil BPN Provinsi Bali dan Kementerian ATR/BPN RI </t>
  </si>
  <si>
    <t>6. Dibantu oleh TAPD (Kepala Kejaksanaan Tinggi Bali)</t>
  </si>
  <si>
    <t>Permasalahan Tanah DN 71 dan 72 Intaran Sanur</t>
  </si>
  <si>
    <t>Sanur, Denpasar</t>
  </si>
  <si>
    <t>1.265 Ha</t>
  </si>
  <si>
    <t>PT. Sanur Bali resort Development Corporation (PT. SBRDC)</t>
  </si>
  <si>
    <t>1. Dijadikan saham pada PT. Sanur Bali Resort Deveopment Corporation (PT. SBRDC) sebesar 10 %, namun PT. SBRDC menjual seluruh sahamnya kepada PT. Dharmindo Alamindah tanpa sepengetahuan Pemprov. Bali selaku salah satu pemegang saham, sehingga sampai saat ini saham pemprov belum jelas keberadaanya.</t>
  </si>
  <si>
    <t>2. Telah dilakukan koordinasi dan konsultasi oleh Pansus Aset DPRD Provinsi Bali dan BPKAD ke Kementerian Agraria dan Tata Ruang RI pada bulan September 2017 dan 72 disertai dengan dokumen-dokumen pendukung.</t>
  </si>
  <si>
    <t>3. Sesuai dengan hasil koordinasi dan konsultasi ke Kementerian Agraria, Sekda Provinsi Bali telah bersurat kepada Menteri ATR RI sesuai Surat Nomor: 593/4161/UPT .P2.BPKAD tangga 25 Agustus 2017 Hal Fasilitasi Penyelesaian Masalah Tanah Aset Provinsi Bali</t>
  </si>
  <si>
    <t>Permasalah Tanah SHP No. 47, Desa Sumerta Kelod</t>
  </si>
  <si>
    <t>Desa Sumerta Kelod, Denpasar</t>
  </si>
  <si>
    <t>1.695 M2</t>
  </si>
  <si>
    <t>Diklaim sebagai tanah milik oleh I Ketut Sutjea</t>
  </si>
  <si>
    <t>1. Diklaim sebagai Hak Milik oleh I Ketut Suteja dengan bukti kepemilikan berupa pipil</t>
  </si>
  <si>
    <t>2. Terdapat bangunan garasi tersebut didirakan oleh I Gusti Made Rai, atas seiji I Ketut Suteja</t>
  </si>
  <si>
    <t>3. Pemerintah Provinsi Bali telah memberikan peringatan untuk pembongkaran garasi kepadaI Gusti Made Rai dan I Ketut Suteja, melalui Surat Sekretaris daerah Provinsi Bali No. 593/3189/UPT.P2.BPKAD tanggal 8 Juni 2017. Namun sampai batas waktu yang ditentukan yang bersangkutan tidak juga membongkar garasinya, sehingga diberikan surat peringatan II Nomor 593/3364/UPT.P2.BPKAD tanggal 15 Agustus 2017</t>
  </si>
  <si>
    <t>4. I Ketut Suteja mengajukan gugatan Tata Usaha Negara atas Sertifikat Hak Pakai Nomor 47 Desa Sumerta Kelod, dengan Kantor Pertanahan Kota Denpasar sebagai tergugat.</t>
  </si>
  <si>
    <t>5. Pemerintah Provinsi Bali (melalui Biro Hukum dan HAM) sebagai penguasa tanah tersebut sudah memberikan data-data dalam persidangan untuk menguatkan bukti kepemilikan /penguasaan Pemerintah Provinsi Bali atas tanah tersebut. Sampai saat ini masih berjalan proses persidangan di pengadilan TUN Denpasar.</t>
  </si>
  <si>
    <t>Permasalahan Tanah SHP No. 1/Keluruhan Lukluk</t>
  </si>
  <si>
    <t>Kelurahan Lukluk, Kab, Badung</t>
  </si>
  <si>
    <t>1.515 M2</t>
  </si>
  <si>
    <t>Ari Anjasmoro</t>
  </si>
  <si>
    <t>1. Gugatan oleh Anjasmoro terhadap tanah aset Pemerintah Provinsi Bali di Pengadilan Negeri Denpasar, dengan putusan Pemprov kalah</t>
  </si>
  <si>
    <t>2. Masih dalam proses upaya banding ke Pengadilan Tinggi Bali oleh kuasa Hukum Pemprov Bali (Robert Khuana SH dan rekan</t>
  </si>
  <si>
    <t xml:space="preserve">7. </t>
  </si>
  <si>
    <t>Permasalahan Tanah DN 98 Pecatu</t>
  </si>
  <si>
    <t>Desa Pecatu, Kuta Selatan, Kab. Badung</t>
  </si>
  <si>
    <t>140.000 M2</t>
  </si>
  <si>
    <t>Telah terbit Sertifikat Hak Milik</t>
  </si>
  <si>
    <r>
      <t xml:space="preserve">1. Hasil koordinasi Biro Aset Setda Provinsi Bali, bahwa di atas tanah DN 98 tersebut telah terbeit sertifikat hak milik sebanyak </t>
    </r>
    <r>
      <rPr>
        <sz val="12"/>
        <color indexed="8"/>
        <rFont val="Calibri"/>
        <family val="2"/>
      </rPr>
      <t>±</t>
    </r>
    <r>
      <rPr>
        <sz val="8.4"/>
        <color indexed="8"/>
        <rFont val="Arial"/>
        <family val="2"/>
      </rPr>
      <t xml:space="preserve"> 200 bidang.</t>
    </r>
  </si>
  <si>
    <t>2. Hasil koordinasi pada tanggal 7 November 2017, untuk menelusuri tanah tersebut oleh Kantor Pertanahan Kabupaten Badung untuk: a. Mohon penjelasan dan pemetaan tanah DN 98 di Desa Unggasan sehingga diketahui SHM yang ada di atasnya; B. Bersurat ke Kantor Pertanahan Kabupaten Badung mohon penyelesaian terhadap tanah DN 98, yang telah terbit SHM guna menelusuri asal usul SHm tersebut.</t>
  </si>
  <si>
    <t>(Kabupaten Buleleng)</t>
  </si>
  <si>
    <t>1. Konflik Tanah Eks.HGU.</t>
  </si>
  <si>
    <t>Permasalahan Tanah Eks.HGU PT. Mangarana (YKP. Yayasan Kebaktian Pejuang)</t>
  </si>
  <si>
    <t>1. Desa Sumberkelampok, Kecamatan Gerokgak HGU No.2 (2.678.819 m2) sertifikat + surat ukur No. 19 Tahun 1968 HGU No.3 (1.519.800 m2) sertifikat/surat ukur No.3 Tahun 1968</t>
  </si>
  <si>
    <t>1. PT. Margarana                2. Pemerintah Provinsi Bali  3. Pemkab.Buleleng</t>
  </si>
  <si>
    <t>Masa berlaku HGU No. 1 dan No.2 sudah berakhir 31 Desember 2005 Pemkab Buleleng ingin memanfaatkan lahan karena berada diwilayah Kabupaten Buleleng</t>
  </si>
  <si>
    <t>Masih dalam proses serah terima</t>
  </si>
  <si>
    <t>2. Desa Sumber kelampok, Kecamatan Gerokgak HGU No. 1 (1.952.300 m2) sertifikat No.2603 Tahun 1987</t>
  </si>
  <si>
    <t>HGU No.1 sudah berakhir 31 Desember 2007 Pemkab Buleleng ingin memanfaatkan lahan.</t>
  </si>
  <si>
    <t>2. Ijin Pemanfaatan Tanah</t>
  </si>
  <si>
    <t>1. HPL No. 1 Pemkab Buleleng</t>
  </si>
  <si>
    <t>Desa Pejarakan, Kecamatan Gerokgak luas 450.000 m2</t>
  </si>
  <si>
    <t>1. Pemkab Buleleng</t>
  </si>
  <si>
    <t>Diajukan ke pengadilan 7 September 2017</t>
  </si>
  <si>
    <t xml:space="preserve">2. HGB No. 10 PT.Prapat Agung Permai </t>
  </si>
  <si>
    <t>sekarang menjadi HGB No.10 surat ukur No. 2445 Tahun 1991 seluas 160.000 m2</t>
  </si>
  <si>
    <t>2. Masyarakat memori kasasi oleh termohon kasasi (Bupati Buleleng)</t>
  </si>
  <si>
    <t xml:space="preserve">Kontrak memori kasasi oleh termohon kasasi (Bupati Buleleng) </t>
  </si>
  <si>
    <t xml:space="preserve">3. HPLK PT. Corak Park </t>
  </si>
  <si>
    <t>Tanah seluas 200.000 m2 diatsa lahan HPL No,1 terbit sertifikat No. 763 dan No. 764</t>
  </si>
  <si>
    <t>1. Pemkab Buleleng             2. PT. Coral Park                 3. Nyoman Parwata,ST Pemegang sertifikat</t>
  </si>
  <si>
    <t xml:space="preserve">Pemkab Buleleng masih melakukan langkah mediasi apabila tidak mencapai kesepakatan dengan pemegang sertifikat (Nyoman Parwata) akan ditindaklanjuti melalui gugatan hukum </t>
  </si>
  <si>
    <t xml:space="preserve">Masih dalam proses mediasi </t>
  </si>
  <si>
    <t xml:space="preserve">3. Aset Pemkab Buleleng </t>
  </si>
  <si>
    <t>Tanah seluas 1.500 m2</t>
  </si>
  <si>
    <t>dijalan teratai singaraja</t>
  </si>
  <si>
    <t>1. Pemkab Buleleng            2. Putu Deresna Guna DKK</t>
  </si>
  <si>
    <t>Diajukan melalui jalur hukum Pengadilan Negeri posisi Pemkab Buleleng sebaga tergugat II pembanding/pemohon kasasi/pemohon peninjau kembali/pemohon eksekusi</t>
  </si>
  <si>
    <t>atas putusan Mahkamah RI tingkat PK No. 115/PK/Pdt/2017</t>
  </si>
  <si>
    <t xml:space="preserve">4. Aset Pemkab Buleleng </t>
  </si>
  <si>
    <t>Tanah seluasi 1.100 m2</t>
  </si>
  <si>
    <t>Tanah SD No.1 Kendran, Kecamatan Buleleng Singaraja</t>
  </si>
  <si>
    <t>1. Pemkab Buleleng             2. M.Zenusman dkk</t>
  </si>
  <si>
    <t>Pemkab Bulelelng sebagai tergugat sudah dalam proses persidangan di Pengadilan Negeri Singaraja</t>
  </si>
  <si>
    <t>Masih dalam proses hukum di Pengadilan Negeri Singaraja</t>
  </si>
  <si>
    <t>XVII.</t>
  </si>
  <si>
    <t xml:space="preserve">PROVINSI BANGKA BELITUNG </t>
  </si>
  <si>
    <t xml:space="preserve">(Prov. Bangka Belitung) </t>
  </si>
  <si>
    <t xml:space="preserve">1. Pengadaan Tanah </t>
  </si>
  <si>
    <t xml:space="preserve">Pembangunan Jalan Alexander </t>
  </si>
  <si>
    <t xml:space="preserve">Kelurahan Temberan, Kec. Bukit Intan Kota Pangkal Pinang </t>
  </si>
  <si>
    <r>
      <rPr>
        <sz val="12"/>
        <color indexed="8"/>
        <rFont val="Calibri"/>
        <family val="2"/>
      </rPr>
      <t xml:space="preserve">± 9,5 </t>
    </r>
    <r>
      <rPr>
        <sz val="12"/>
        <color indexed="8"/>
        <rFont val="Arial"/>
        <family val="2"/>
      </rPr>
      <t xml:space="preserve"> Ha</t>
    </r>
  </si>
  <si>
    <t xml:space="preserve">Antar pemilik tanah, terjadi tumpang tindih kepemilikan atas tanah dan sudah ada yang sengketa di Pengadilan Negeri Pangkal Pinang bahkan dampai ke Tingkat Mahkamah Agung </t>
  </si>
  <si>
    <t xml:space="preserve">1.  Dinas PUPR Provinsi Kepulauan Bangka Belitung selaku instansi yang memerlukan tanah bersama-sama pihak kecamatan dan kelurahan, telah melakukan upaya mediasi dan sosialisasi baik melalui pertemuan rapat resmi maupun upaya pendekatan secara langsung kepada para pemilik tanah </t>
  </si>
  <si>
    <t xml:space="preserve">1. Semua pemilik tanah sudah menyetujui tanahnya dibebaskan untuk pembangunan jalan, namun akibat berlarut-larutnya penyelesaian masalah tumpang tindih kepemilikan atas tanah tersebut, Dinas PUPR terhambat untuk membayarkan ganti rugi tanah kepada pihak yang benar-benar berhak.  </t>
  </si>
  <si>
    <t xml:space="preserve">2. Dinas PUPR Provinsi Kepualauan Bangka Belitung telah melakukan koordinasi ke kantor pertanahan kota Pangkal pinang, Kanwil BPN Provinsi, BPN Pusat. </t>
  </si>
  <si>
    <t xml:space="preserve">2. Guna mengatasi hal tersebut Gubernur Kepualauan Bangka Belitung telah meminta agar tanah meminta agar tanah yang dimiliki </t>
  </si>
  <si>
    <t xml:space="preserve">3. Dinas PUPR Provinsi Kepulauan Bangka Belitung telah melakukan koordinasi dan konsultasi ke Kejati Kepulauan Bangka Belitung </t>
  </si>
  <si>
    <t>(Kab.Belitung Timur)</t>
  </si>
  <si>
    <t xml:space="preserve">Tidak ada Konflik pertanahan </t>
  </si>
  <si>
    <t xml:space="preserve">(Kab. Bangka) </t>
  </si>
  <si>
    <t xml:space="preserve">Konflik Tumpang tindih tanah garapan/kebun </t>
  </si>
  <si>
    <t xml:space="preserve">Rencana pemanfaatan tanah oleh Desa untuk fasilitas umum tetapi ada tumpang tindih penguasaan lahan diatasnya. </t>
  </si>
  <si>
    <t xml:space="preserve">Desa Pugul Kecamatan Riau Silip </t>
  </si>
  <si>
    <t xml:space="preserve">1 Ha </t>
  </si>
  <si>
    <t xml:space="preserve">Pelapor Kades Pugul, Pihak terkait Sdr. Edi dan Sdr. Mulyono Manan </t>
  </si>
  <si>
    <t>Koordinasi ke Kantor Desa Puguldan Kntor Kec. Riau Silip pada tanggal 17 Januari 2017 Rapat penyelesaian sengketa tanah di Kantor Desa Pugul pada tanggal 26 Januari 2017</t>
  </si>
  <si>
    <t>Ganti rugi Tanam Tumbuh Izin Lokasi</t>
  </si>
  <si>
    <t xml:space="preserve">Adanya pihak yang menguasai tanah dalam areal izin lokasi yang mengklaim belum mendapatkan ganti rugi </t>
  </si>
  <si>
    <t xml:space="preserve">Desa Gunung Muda Kecamatan Belinyu </t>
  </si>
  <si>
    <t xml:space="preserve">8 Ha </t>
  </si>
  <si>
    <t xml:space="preserve">Pelapor Keluarga besar Al Imran dan Pihak terkait PT.GPL </t>
  </si>
  <si>
    <t xml:space="preserve">Mediasi di tingkat kecamatan dan kabupaten serta adanya pertemuan informal pihak perusahaan dengan pihak pelapor </t>
  </si>
  <si>
    <t>Pembebasan tanah yang tumpang tindih antar izin lokasi</t>
  </si>
  <si>
    <t xml:space="preserve">Lahan yang overlapping telah dibangun kolam pembuangan limbah oleh pihak terkait yan diklaim pihak pelapot telah dibebaskan </t>
  </si>
  <si>
    <t xml:space="preserve">Desa Tiang Tarah Kecamatan Bakam </t>
  </si>
  <si>
    <t xml:space="preserve">9 Ha </t>
  </si>
  <si>
    <t xml:space="preserve">Pelapor PT. THEP dan Pihak terkait PT. GCM </t>
  </si>
  <si>
    <t>Survey ke lapangan untuk meverifikasi objek sengketa tanah dilakukan mediasi I,II, dan III</t>
  </si>
  <si>
    <t xml:space="preserve">Tumpang Tindih Lahan </t>
  </si>
  <si>
    <t>Adanya tumpang tindih lahan Kantor Keluarahan Sungailiat dengan lahan warga yang berbatasan langsung</t>
  </si>
  <si>
    <t xml:space="preserve">Kelurahan Sungailiat Kecamatan Sungailiat </t>
  </si>
  <si>
    <r>
      <rPr>
        <sz val="12"/>
        <color indexed="8"/>
        <rFont val="Calibri"/>
        <family val="2"/>
      </rPr>
      <t xml:space="preserve">± 56 </t>
    </r>
    <r>
      <rPr>
        <sz val="12"/>
        <color indexed="8"/>
        <rFont val="Arial"/>
        <family val="2"/>
      </rPr>
      <t xml:space="preserve"> m2</t>
    </r>
  </si>
  <si>
    <t>Pelapor Lurah Sungailiat dan pihak terkait sdr. Djunaidi Karameini</t>
  </si>
  <si>
    <t>Pengembalian batas tanah kantor Kelurahan Sungailiat</t>
  </si>
  <si>
    <t xml:space="preserve">Adanya pengakuan/penguasaan pihak lain diatas lahan pelapor </t>
  </si>
  <si>
    <t xml:space="preserve">Desa Riding Panjang Kecamatan Belinyu </t>
  </si>
  <si>
    <r>
      <rPr>
        <sz val="12"/>
        <color indexed="8"/>
        <rFont val="Calibri"/>
        <family val="2"/>
      </rPr>
      <t xml:space="preserve">± 33 </t>
    </r>
    <r>
      <rPr>
        <sz val="12"/>
        <color indexed="8"/>
        <rFont val="Arial"/>
        <family val="2"/>
      </rPr>
      <t xml:space="preserve"> Ha</t>
    </r>
  </si>
  <si>
    <t xml:space="preserve">Pelapor Sdr. Yulianus dan Pihak terkait Sdr. Serumin </t>
  </si>
  <si>
    <t>Mengirimkan surat tanggapan ke Pelapor untuk segera mendaftarkan tanahnya ke kantor pertanahan</t>
  </si>
  <si>
    <t>XVI</t>
  </si>
  <si>
    <t>PROVINSI KALIMANTAN SELATAN</t>
  </si>
  <si>
    <t>(Kota Banjar)</t>
  </si>
  <si>
    <t xml:space="preserve">1. Pengadaan Tanah Untuk Kepentingan Umum </t>
  </si>
  <si>
    <t xml:space="preserve">a. </t>
  </si>
  <si>
    <t>Sengketa Waris</t>
  </si>
  <si>
    <t>Jl. RK. Ilir -Teluk kelayan, Kelayan Barat</t>
  </si>
  <si>
    <t>1.035 m2</t>
  </si>
  <si>
    <t>a. Masyarakat dengan masyarakat</t>
  </si>
  <si>
    <t xml:space="preserve">a. Memediasi pihak yang berkonflik </t>
  </si>
  <si>
    <t xml:space="preserve">b. </t>
  </si>
  <si>
    <t xml:space="preserve">Sengketa Kepemilikan </t>
  </si>
  <si>
    <t>b. Masyarakat dengan Pemkot Banjarmasin</t>
  </si>
  <si>
    <t xml:space="preserve">b. Sosialisasi dan Verifikasi berkas </t>
  </si>
  <si>
    <t xml:space="preserve">c. </t>
  </si>
  <si>
    <t xml:space="preserve">Alas Hak Hilang </t>
  </si>
  <si>
    <t xml:space="preserve">c. Konsinyasi </t>
  </si>
  <si>
    <t xml:space="preserve">d. </t>
  </si>
  <si>
    <t xml:space="preserve">Dianggunkan di Bank </t>
  </si>
  <si>
    <t>e</t>
  </si>
  <si>
    <t>Pemilik tidak diketahui keberadaannya</t>
  </si>
  <si>
    <t xml:space="preserve">Belum terjadi kesepakatan </t>
  </si>
  <si>
    <t xml:space="preserve">JL. Rantauan Darat, Kelayan Selatan </t>
  </si>
  <si>
    <t>± 900 m2</t>
  </si>
  <si>
    <t xml:space="preserve">Masyarakat dengan Pemko Banjarmasin </t>
  </si>
  <si>
    <t xml:space="preserve">a. Melakukan pendekatan secara persuasif </t>
  </si>
  <si>
    <t xml:space="preserve">b. Konsinyasi </t>
  </si>
  <si>
    <t xml:space="preserve">2. Proyek pelebaran jalan </t>
  </si>
  <si>
    <t xml:space="preserve">Lahan yang terkena sebagian belum dibebaskan </t>
  </si>
  <si>
    <t xml:space="preserve">Jl. Tatah Bangkal, Kelayan Timur </t>
  </si>
  <si>
    <t xml:space="preserve">784,2 m2 </t>
  </si>
  <si>
    <t>Membayar ganti rugi tanah warga yang terkena proyek pelebaran jalan</t>
  </si>
  <si>
    <t xml:space="preserve">3. Sengketa Waris </t>
  </si>
  <si>
    <t xml:space="preserve">Jual beli tanah untuk dijadikan pasar </t>
  </si>
  <si>
    <t xml:space="preserve">Jl. Kelayan B, Kelayan Timur </t>
  </si>
  <si>
    <t>3.834 m2</t>
  </si>
  <si>
    <t xml:space="preserve">Masyarakat dengan masyarakat </t>
  </si>
  <si>
    <t xml:space="preserve">Memediasi pihak yang berkonflik </t>
  </si>
  <si>
    <t xml:space="preserve">4. Penguasaan dan Kepemilikan Tanah </t>
  </si>
  <si>
    <t xml:space="preserve">Ganti Rugi tanah </t>
  </si>
  <si>
    <t xml:space="preserve">TPA Basirih </t>
  </si>
  <si>
    <t>8.959 m2</t>
  </si>
  <si>
    <t xml:space="preserve">a. Musyawarah </t>
  </si>
  <si>
    <t xml:space="preserve">b. Peringatan baik lisan maupun tertulis dari Satpol PP </t>
  </si>
  <si>
    <t xml:space="preserve">Tanah Pemko yang dikuasai oleh masyarakat </t>
  </si>
  <si>
    <t xml:space="preserve">Menginventarisir aset Pemko berupa tanah </t>
  </si>
  <si>
    <t xml:space="preserve">Belum diinventarisir </t>
  </si>
  <si>
    <t>XVIII.</t>
  </si>
  <si>
    <t>PROVINSI PAPUA BARAT</t>
  </si>
  <si>
    <t xml:space="preserve">Konflik Tanah ex. HGU </t>
  </si>
  <si>
    <t xml:space="preserve">Permaslaahan Tanah PT. Pelindo Persero Wilayah IV cabang Manokwari </t>
  </si>
  <si>
    <t xml:space="preserve">Manokwari </t>
  </si>
  <si>
    <t>2 Ha</t>
  </si>
  <si>
    <t xml:space="preserve">1. Pemilik HGU Tanah PT. Pelindo Persero Wilayah IV Cabang Manokwari </t>
  </si>
  <si>
    <t>Mengadakan pertemuan untuk menyelesaikan Permasalahan Konflik Kepemilikan Tanah antara pemilik HGU Tanah PT.Pelindo Persero Wilayah IV Cabang Manokwari dengan keluarga Pemilik Hak Ulayat</t>
  </si>
  <si>
    <t xml:space="preserve">Dalam Tahap Pembicaraan </t>
  </si>
  <si>
    <t>2. Pemilik Hak Ulayat</t>
  </si>
  <si>
    <t xml:space="preserve">Konflik Tanah ex HGU </t>
  </si>
  <si>
    <t xml:space="preserve">Permasalahan Tanah PT. Pertamina Persero Cabang Manokwari </t>
  </si>
  <si>
    <t xml:space="preserve">2 Ha </t>
  </si>
  <si>
    <t>1. Pemilik HGU Tanah PT. Pertamina Persero Cabang Manokwari</t>
  </si>
  <si>
    <t>Mengadakan pertemuan untuk menyelesaikan Permasalahan Konflik Kepemilikan Tanah antara pemilik HGU PT.Pertamina Persero Cabang Manokwari dengan Keluarga Pemilik Hak Ulayat</t>
  </si>
  <si>
    <t xml:space="preserve">Konflik Tanah ex.HGU </t>
  </si>
  <si>
    <t xml:space="preserve">Permaslahan Tanah PT.Pertamina Persero Cabang Sorong </t>
  </si>
  <si>
    <t xml:space="preserve">Sorong </t>
  </si>
  <si>
    <t xml:space="preserve">9,5 Ha </t>
  </si>
  <si>
    <t>1. Pemilik HGU Tanah PT.Pertamina Persero Cabang Sorong (LANTAMAL XIV Sorong)</t>
  </si>
  <si>
    <t xml:space="preserve">Mengadakan pertemuan untuk menyelesaikan permaslahan konflik kepemilikan Tanah antara pemilik HGU Tanah PT.Pertamina Persero Cabang Sorong (LANTAMAL XIV Sorong) dengan keluarga Pemilik hak Ulayat </t>
  </si>
  <si>
    <t xml:space="preserve">Hak Eigendom </t>
  </si>
  <si>
    <t xml:space="preserve">Permaslahan kepemilikan Hak Eigendom Lahan Pembangunan UPTD Balai Benih Induk Padi Palawijaya dan Hortikultura (BBI.PPH) milik Dinas Tanaman Pangan dan Hortikultura (BBI.PPH) milik Dinas Tanaman Pangan dan Hortikultura Provinsi Papua Barat </t>
  </si>
  <si>
    <t>Manokwari</t>
  </si>
  <si>
    <t>1 Ha</t>
  </si>
  <si>
    <t xml:space="preserve">1. Pemerintah Provinsi Papua Barat </t>
  </si>
  <si>
    <t xml:space="preserve">Menempuh Jalur Hukum </t>
  </si>
  <si>
    <t>Kesepakatan damai</t>
  </si>
  <si>
    <t xml:space="preserve">Permasalahan Kepemilikan Hak Eigondom Lahan PT. SDIC Papua Cement Indonesia Maruni Kabupaten Manokwari milik swasta (hasil kerjasama dengan pemerintah) </t>
  </si>
  <si>
    <t>5 Ha</t>
  </si>
  <si>
    <t xml:space="preserve">Putusan pengadilan untuk melakukan pembayaran ganti rugi Hak Ulayat </t>
  </si>
  <si>
    <t xml:space="preserve">Permasalahan Kepemilikan Hak Eigondom Lahan kantor Pemerintah Kabupaten Sorong Selatan milik Pemerintah Kabupaten Sorong Selatan </t>
  </si>
  <si>
    <t xml:space="preserve">Teminabuan </t>
  </si>
  <si>
    <t xml:space="preserve">100 Ha </t>
  </si>
  <si>
    <t xml:space="preserve">1. Pemerintah Kabupaten Sorong Selatan </t>
  </si>
  <si>
    <t>2017 S.D 2018</t>
  </si>
  <si>
    <r>
      <t xml:space="preserve">Tanah Objek </t>
    </r>
    <r>
      <rPr>
        <b/>
        <i/>
        <sz val="12"/>
        <rFont val="Franklin Gothic Medium"/>
        <family val="2"/>
      </rPr>
      <t>Landreform</t>
    </r>
  </si>
  <si>
    <r>
      <t xml:space="preserve">Tuntutan Ganti Rugi Tanah </t>
    </r>
    <r>
      <rPr>
        <b/>
        <i/>
        <sz val="12"/>
        <rFont val="Franklin Gothic Medium"/>
        <family val="2"/>
      </rPr>
      <t>Partikelir</t>
    </r>
  </si>
  <si>
    <t>Update Data per 30 Juni 2020</t>
  </si>
  <si>
    <r>
      <t xml:space="preserve">Tanah Objek </t>
    </r>
    <r>
      <rPr>
        <b/>
        <i/>
        <sz val="12"/>
        <color theme="1"/>
        <rFont val="Franklin Gothic Medium"/>
        <family val="2"/>
      </rPr>
      <t>Landreform</t>
    </r>
  </si>
  <si>
    <r>
      <t xml:space="preserve">Tuntutan Ganti Rugi Tanah </t>
    </r>
    <r>
      <rPr>
        <b/>
        <i/>
        <sz val="12"/>
        <color theme="1"/>
        <rFont val="Franklin Gothic Medium"/>
        <family val="2"/>
      </rPr>
      <t>Partikelir</t>
    </r>
  </si>
  <si>
    <t>DATA REKAPITULASI KONFLIK PERTANAHAN YANG DIFASILITASI KEMENDAGRI
JANUARI S.D JUNI 2020</t>
  </si>
  <si>
    <t>DATA REKAPITULASI KONFLIK PERTANAHAN YANG DIFASILITASI KEMENDAGRI
TAHUN 2017 S/D SEMESTER I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</si>
</sst>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2"/>
      <color theme="1"/>
      <name val="Calibri"/>
      <family val="2"/>
      <scheme val="minor"/>
    </font>
    <font>
      <sz val="11"/>
      <color theme="1"/>
      <name val="Calibri"/>
      <family val="2"/>
      <charset val="1"/>
      <scheme val="minor"/>
    </font>
    <font>
      <b/>
      <sz val="26"/>
      <color theme="1"/>
      <name val="Arial"/>
      <family val="2"/>
    </font>
    <font>
      <b/>
      <sz val="24"/>
      <color theme="1"/>
      <name val="Arial"/>
      <family val="2"/>
    </font>
    <font>
      <sz val="24"/>
      <color theme="1"/>
      <name val="Arial"/>
      <family val="2"/>
    </font>
    <font>
      <sz val="12"/>
      <color theme="1"/>
      <name val="Arial"/>
      <family val="2"/>
    </font>
    <font>
      <b/>
      <sz val="12"/>
      <color theme="1"/>
      <name val="Arial"/>
      <family val="2"/>
    </font>
    <font>
      <sz val="12"/>
      <color indexed="8"/>
      <name val="Calibri"/>
      <family val="2"/>
    </font>
    <font>
      <sz val="12"/>
      <color indexed="8"/>
      <name val="Arial"/>
      <family val="2"/>
    </font>
    <font>
      <sz val="11"/>
      <color theme="1"/>
      <name val="Arial"/>
      <family val="2"/>
    </font>
    <font>
      <sz val="8"/>
      <color indexed="8"/>
      <name val="Arial"/>
      <family val="2"/>
    </font>
    <font>
      <sz val="9"/>
      <color indexed="8"/>
      <name val="Arial"/>
      <family val="2"/>
    </font>
    <font>
      <sz val="10"/>
      <color indexed="8"/>
      <name val="Arial"/>
      <family val="2"/>
    </font>
    <font>
      <sz val="8.4"/>
      <color indexed="8"/>
      <name val="Arial"/>
      <family val="2"/>
    </font>
    <font>
      <u/>
      <sz val="12"/>
      <color theme="1"/>
      <name val="Arial"/>
      <family val="2"/>
    </font>
    <font>
      <sz val="12"/>
      <color theme="1"/>
      <name val="Calibri"/>
      <family val="2"/>
    </font>
    <font>
      <sz val="7.2"/>
      <color indexed="8"/>
      <name val="Arial"/>
      <family val="2"/>
    </font>
    <font>
      <sz val="14"/>
      <color theme="1"/>
      <name val="Arial"/>
      <family val="2"/>
    </font>
    <font>
      <sz val="14"/>
      <color indexed="8"/>
      <name val="Calibri"/>
      <family val="2"/>
    </font>
    <font>
      <sz val="14"/>
      <color indexed="8"/>
      <name val="Arial"/>
      <family val="2"/>
    </font>
    <font>
      <sz val="14"/>
      <color theme="1"/>
      <name val="Calibri"/>
      <family val="2"/>
    </font>
    <font>
      <b/>
      <sz val="14"/>
      <color theme="1"/>
      <name val="Arial"/>
      <family val="2"/>
    </font>
    <font>
      <b/>
      <sz val="20"/>
      <color theme="1"/>
      <name val="Franklin Gothic Medium"/>
      <family val="2"/>
    </font>
    <font>
      <sz val="20"/>
      <color theme="1"/>
      <name val="Franklin Gothic Medium"/>
      <family val="2"/>
    </font>
    <font>
      <sz val="12"/>
      <color theme="1"/>
      <name val="Franklin Gothic Medium"/>
      <family val="2"/>
    </font>
    <font>
      <sz val="12"/>
      <color rgb="FFFF0000"/>
      <name val="Franklin Gothic Medium"/>
      <family val="2"/>
    </font>
    <font>
      <b/>
      <sz val="12"/>
      <color theme="1"/>
      <name val="Franklin Gothic Medium"/>
      <family val="2"/>
    </font>
    <font>
      <b/>
      <sz val="12"/>
      <name val="Franklin Gothic Medium"/>
      <family val="2"/>
    </font>
    <font>
      <b/>
      <sz val="12"/>
      <color rgb="FFFF0000"/>
      <name val="Franklin Gothic Medium"/>
      <family val="2"/>
    </font>
    <font>
      <b/>
      <i/>
      <sz val="12"/>
      <name val="Franklin Gothic Medium"/>
      <family val="2"/>
    </font>
    <font>
      <b/>
      <i/>
      <sz val="9"/>
      <color theme="1"/>
      <name val="Franklin Gothic Medium"/>
      <family val="2"/>
    </font>
    <font>
      <b/>
      <sz val="16"/>
      <color theme="1"/>
      <name val="Franklin Gothic Medium"/>
      <family val="2"/>
    </font>
    <font>
      <sz val="16"/>
      <color theme="1"/>
      <name val="Franklin Gothic Medium"/>
      <family val="2"/>
    </font>
    <font>
      <b/>
      <i/>
      <sz val="12"/>
      <color theme="1"/>
      <name val="Franklin Gothic Medium"/>
      <family val="2"/>
    </font>
    <font>
      <b/>
      <i/>
      <sz val="9"/>
      <color theme="0"/>
      <name val="Franklin Gothic Medium"/>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bgColor indexed="64"/>
      </patternFill>
    </fill>
  </fills>
  <borders count="46">
    <border>
      <left/>
      <right/>
      <top/>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double">
        <color auto="1"/>
      </right>
      <top style="double">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double">
        <color auto="1"/>
      </right>
      <top/>
      <bottom style="thin">
        <color auto="1"/>
      </bottom>
      <diagonal/>
    </border>
    <border>
      <left style="double">
        <color auto="1"/>
      </left>
      <right/>
      <top/>
      <bottom style="thin">
        <color auto="1"/>
      </bottom>
      <diagonal/>
    </border>
    <border>
      <left/>
      <right style="thin">
        <color auto="1"/>
      </right>
      <top style="thin">
        <color auto="1"/>
      </top>
      <bottom style="thin">
        <color auto="1"/>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style="double">
        <color auto="1"/>
      </right>
      <top style="thin">
        <color auto="1"/>
      </top>
      <bottom style="double">
        <color auto="1"/>
      </bottom>
      <diagonal/>
    </border>
    <border>
      <left style="thin">
        <color auto="1"/>
      </left>
      <right style="double">
        <color auto="1"/>
      </right>
      <top style="double">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double">
        <color auto="1"/>
      </top>
      <bottom/>
      <diagonal/>
    </border>
    <border>
      <left style="double">
        <color auto="1"/>
      </left>
      <right style="double">
        <color auto="1"/>
      </right>
      <top style="double">
        <color auto="1"/>
      </top>
      <bottom/>
      <diagonal/>
    </border>
    <border>
      <left style="double">
        <color auto="1"/>
      </left>
      <right style="double">
        <color auto="1"/>
      </right>
      <top/>
      <bottom style="thin">
        <color auto="1"/>
      </bottom>
      <diagonal/>
    </border>
    <border>
      <left style="double">
        <color auto="1"/>
      </left>
      <right style="thin">
        <color auto="1"/>
      </right>
      <top/>
      <bottom/>
      <diagonal/>
    </border>
    <border>
      <left style="thin">
        <color auto="1"/>
      </left>
      <right style="double">
        <color auto="1"/>
      </right>
      <top/>
      <bottom/>
      <diagonal/>
    </border>
    <border>
      <left style="double">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s>
  <cellStyleXfs count="3">
    <xf numFmtId="0" fontId="0" fillId="0" borderId="0"/>
    <xf numFmtId="0" fontId="1" fillId="0" borderId="0"/>
    <xf numFmtId="0" fontId="2" fillId="0" borderId="0"/>
  </cellStyleXfs>
  <cellXfs count="248">
    <xf numFmtId="0" fontId="0" fillId="0" borderId="0" xfId="0"/>
    <xf numFmtId="0" fontId="4" fillId="0" borderId="0" xfId="2" applyFont="1" applyAlignment="1">
      <alignment vertical="top" wrapText="1"/>
    </xf>
    <xf numFmtId="0" fontId="5" fillId="0" borderId="0" xfId="2" applyFont="1" applyAlignment="1">
      <alignment vertical="top" wrapText="1"/>
    </xf>
    <xf numFmtId="0" fontId="6" fillId="0" borderId="0" xfId="2" applyFont="1" applyAlignment="1">
      <alignment vertical="top" wrapText="1"/>
    </xf>
    <xf numFmtId="0" fontId="6" fillId="0" borderId="6" xfId="2" applyFont="1" applyBorder="1" applyAlignment="1">
      <alignment vertical="top" wrapText="1"/>
    </xf>
    <xf numFmtId="0" fontId="7" fillId="4" borderId="19" xfId="2" applyFont="1" applyFill="1" applyBorder="1" applyAlignment="1">
      <alignment horizontal="center" vertical="center" wrapText="1"/>
    </xf>
    <xf numFmtId="0" fontId="7" fillId="4" borderId="20" xfId="2" applyFont="1" applyFill="1" applyBorder="1" applyAlignment="1">
      <alignment horizontal="center" vertical="center" wrapText="1"/>
    </xf>
    <xf numFmtId="0" fontId="7" fillId="4" borderId="16" xfId="2" applyFont="1" applyFill="1" applyBorder="1" applyAlignment="1">
      <alignment horizontal="center" vertical="center" wrapText="1"/>
    </xf>
    <xf numFmtId="0" fontId="2" fillId="4" borderId="18" xfId="2" applyFill="1" applyBorder="1" applyAlignment="1">
      <alignment horizontal="center" vertical="center" wrapText="1"/>
    </xf>
    <xf numFmtId="0" fontId="7" fillId="0" borderId="19" xfId="2" applyFont="1" applyBorder="1" applyAlignment="1">
      <alignment horizontal="center" vertical="top" wrapText="1"/>
    </xf>
    <xf numFmtId="0" fontId="7" fillId="0" borderId="19" xfId="2" applyFont="1" applyBorder="1" applyAlignment="1">
      <alignment vertical="top" wrapText="1"/>
    </xf>
    <xf numFmtId="0" fontId="6" fillId="0" borderId="19" xfId="2" applyFont="1" applyBorder="1" applyAlignment="1">
      <alignment vertical="top" wrapText="1"/>
    </xf>
    <xf numFmtId="0" fontId="6" fillId="0" borderId="19" xfId="2" applyFont="1" applyBorder="1" applyAlignment="1">
      <alignment horizontal="center" vertical="top" wrapText="1"/>
    </xf>
    <xf numFmtId="0" fontId="6" fillId="0" borderId="20" xfId="2" applyFont="1" applyBorder="1" applyAlignment="1">
      <alignment vertical="top" wrapText="1"/>
    </xf>
    <xf numFmtId="0" fontId="6" fillId="0" borderId="6" xfId="2" applyFont="1" applyBorder="1" applyAlignment="1">
      <alignment horizontal="center" vertical="top" wrapText="1"/>
    </xf>
    <xf numFmtId="0" fontId="7" fillId="0" borderId="6" xfId="2" applyFont="1" applyBorder="1" applyAlignment="1">
      <alignment vertical="top" wrapText="1"/>
    </xf>
    <xf numFmtId="0" fontId="6" fillId="0" borderId="6" xfId="2" quotePrefix="1" applyFont="1" applyBorder="1" applyAlignment="1">
      <alignment horizontal="center" vertical="top" wrapText="1"/>
    </xf>
    <xf numFmtId="0" fontId="6" fillId="0" borderId="22" xfId="2" applyFont="1" applyBorder="1" applyAlignment="1">
      <alignment vertical="top" wrapText="1"/>
    </xf>
    <xf numFmtId="1" fontId="6" fillId="0" borderId="6" xfId="2" applyNumberFormat="1" applyFont="1" applyBorder="1" applyAlignment="1">
      <alignment vertical="top" wrapText="1"/>
    </xf>
    <xf numFmtId="0" fontId="6" fillId="0" borderId="22" xfId="2" applyFont="1" applyBorder="1" applyAlignment="1">
      <alignment horizontal="left" vertical="top" wrapText="1"/>
    </xf>
    <xf numFmtId="0" fontId="6" fillId="0" borderId="6" xfId="2" applyFont="1" applyBorder="1" applyAlignment="1">
      <alignment horizontal="left" vertical="top" wrapText="1"/>
    </xf>
    <xf numFmtId="0" fontId="7" fillId="0" borderId="22" xfId="2" applyFont="1" applyBorder="1" applyAlignment="1">
      <alignment vertical="top" wrapText="1"/>
    </xf>
    <xf numFmtId="0" fontId="6" fillId="0" borderId="16" xfId="2" applyFont="1" applyBorder="1" applyAlignment="1">
      <alignment vertical="top" wrapText="1"/>
    </xf>
    <xf numFmtId="0" fontId="6" fillId="0" borderId="16" xfId="2" applyFont="1" applyBorder="1" applyAlignment="1">
      <alignment horizontal="center" vertical="top" wrapText="1"/>
    </xf>
    <xf numFmtId="0" fontId="6" fillId="0" borderId="18" xfId="2" applyFont="1" applyBorder="1" applyAlignment="1">
      <alignment vertical="top" wrapText="1"/>
    </xf>
    <xf numFmtId="0" fontId="6" fillId="0" borderId="16" xfId="2" quotePrefix="1" applyFont="1" applyBorder="1" applyAlignment="1">
      <alignment horizontal="center" vertical="top" wrapText="1"/>
    </xf>
    <xf numFmtId="0" fontId="6" fillId="0" borderId="19" xfId="2" quotePrefix="1" applyFont="1" applyBorder="1" applyAlignment="1">
      <alignment horizontal="center" vertical="top" wrapText="1"/>
    </xf>
    <xf numFmtId="0" fontId="2" fillId="0" borderId="16" xfId="2" applyBorder="1" applyAlignment="1">
      <alignment vertical="top" wrapText="1"/>
    </xf>
    <xf numFmtId="0" fontId="6" fillId="0" borderId="6" xfId="2" quotePrefix="1" applyFont="1" applyBorder="1" applyAlignment="1">
      <alignment vertical="top" wrapText="1"/>
    </xf>
    <xf numFmtId="0" fontId="6" fillId="0" borderId="22" xfId="2" quotePrefix="1" applyFont="1" applyBorder="1" applyAlignment="1">
      <alignment vertical="top" wrapText="1"/>
    </xf>
    <xf numFmtId="0" fontId="6" fillId="0" borderId="18" xfId="2" quotePrefix="1" applyFont="1" applyBorder="1" applyAlignment="1">
      <alignment vertical="top" wrapText="1"/>
    </xf>
    <xf numFmtId="0" fontId="6" fillId="0" borderId="19" xfId="2" quotePrefix="1" applyFont="1" applyBorder="1" applyAlignment="1">
      <alignment vertical="top" wrapText="1"/>
    </xf>
    <xf numFmtId="0" fontId="6" fillId="0" borderId="20" xfId="2" quotePrefix="1" applyFont="1" applyBorder="1" applyAlignment="1">
      <alignment vertical="top" wrapText="1"/>
    </xf>
    <xf numFmtId="0" fontId="6" fillId="0" borderId="7" xfId="2" applyFont="1" applyBorder="1" applyAlignment="1">
      <alignment horizontal="center" vertical="top" wrapText="1"/>
    </xf>
    <xf numFmtId="0" fontId="7" fillId="0" borderId="7" xfId="2" applyFont="1" applyBorder="1" applyAlignment="1">
      <alignment vertical="top" wrapText="1"/>
    </xf>
    <xf numFmtId="0" fontId="6" fillId="0" borderId="7" xfId="2" applyFont="1" applyBorder="1" applyAlignment="1">
      <alignment vertical="top" wrapText="1"/>
    </xf>
    <xf numFmtId="0" fontId="6" fillId="0" borderId="8" xfId="2" quotePrefix="1" applyFont="1" applyBorder="1" applyAlignment="1">
      <alignment vertical="top" wrapText="1"/>
    </xf>
    <xf numFmtId="0" fontId="9" fillId="0" borderId="19" xfId="2" applyFont="1" applyBorder="1" applyAlignment="1">
      <alignment horizontal="center" vertical="top" wrapText="1"/>
    </xf>
    <xf numFmtId="0" fontId="10" fillId="0" borderId="6" xfId="2" applyFont="1" applyBorder="1" applyAlignment="1">
      <alignment vertical="top" wrapText="1"/>
    </xf>
    <xf numFmtId="0" fontId="6" fillId="0" borderId="16" xfId="2" quotePrefix="1" applyFont="1" applyBorder="1" applyAlignment="1">
      <alignment vertical="top" wrapText="1"/>
    </xf>
    <xf numFmtId="3" fontId="6" fillId="0" borderId="6" xfId="2" applyNumberFormat="1" applyFont="1" applyBorder="1" applyAlignment="1">
      <alignment horizontal="center" vertical="top" wrapText="1"/>
    </xf>
    <xf numFmtId="0" fontId="6" fillId="0" borderId="23" xfId="2" applyFont="1" applyBorder="1" applyAlignment="1">
      <alignment horizontal="center" vertical="top" wrapText="1"/>
    </xf>
    <xf numFmtId="0" fontId="6" fillId="0" borderId="23" xfId="2" applyFont="1" applyBorder="1" applyAlignment="1">
      <alignment vertical="top" wrapText="1"/>
    </xf>
    <xf numFmtId="0" fontId="2" fillId="0" borderId="23" xfId="2" applyBorder="1" applyAlignment="1">
      <alignment vertical="top" wrapText="1"/>
    </xf>
    <xf numFmtId="0" fontId="6" fillId="0" borderId="23" xfId="2" quotePrefix="1" applyFont="1" applyBorder="1" applyAlignment="1">
      <alignment vertical="top" wrapText="1"/>
    </xf>
    <xf numFmtId="0" fontId="6" fillId="0" borderId="24" xfId="2" quotePrefix="1" applyFont="1" applyBorder="1" applyAlignment="1">
      <alignment vertical="top" wrapText="1"/>
    </xf>
    <xf numFmtId="0" fontId="2" fillId="0" borderId="6" xfId="2" applyBorder="1" applyAlignment="1">
      <alignment vertical="top" wrapText="1"/>
    </xf>
    <xf numFmtId="0" fontId="7" fillId="0" borderId="6" xfId="2" applyFont="1" applyBorder="1" applyAlignment="1">
      <alignment horizontal="center" vertical="top" wrapText="1"/>
    </xf>
    <xf numFmtId="0" fontId="6" fillId="0" borderId="0" xfId="2" applyFont="1" applyBorder="1" applyAlignment="1">
      <alignment horizontal="center" vertical="top" wrapText="1"/>
    </xf>
    <xf numFmtId="0" fontId="6" fillId="0" borderId="0" xfId="2" applyFont="1" applyBorder="1" applyAlignment="1">
      <alignment vertical="top" wrapText="1"/>
    </xf>
    <xf numFmtId="0" fontId="6" fillId="0" borderId="0" xfId="2" quotePrefix="1" applyFont="1" applyBorder="1" applyAlignment="1">
      <alignment horizontal="center" vertical="top" wrapText="1"/>
    </xf>
    <xf numFmtId="0" fontId="6" fillId="0" borderId="22" xfId="2" applyFont="1" applyBorder="1" applyAlignment="1">
      <alignment horizontal="center" vertical="top" wrapText="1"/>
    </xf>
    <xf numFmtId="0" fontId="6" fillId="0" borderId="24" xfId="2" applyFont="1" applyBorder="1" applyAlignment="1">
      <alignment horizontal="center" vertical="top" wrapText="1"/>
    </xf>
    <xf numFmtId="0" fontId="6" fillId="0" borderId="25" xfId="2" applyFont="1" applyBorder="1" applyAlignment="1">
      <alignment horizontal="center" vertical="top" wrapText="1"/>
    </xf>
    <xf numFmtId="0" fontId="6" fillId="0" borderId="25" xfId="2" applyFont="1" applyBorder="1" applyAlignment="1">
      <alignment vertical="top" wrapText="1"/>
    </xf>
    <xf numFmtId="0" fontId="6" fillId="0" borderId="24" xfId="2" applyFont="1" applyBorder="1" applyAlignment="1">
      <alignment vertical="top" wrapText="1"/>
    </xf>
    <xf numFmtId="0" fontId="7" fillId="0" borderId="22" xfId="2" applyFont="1" applyBorder="1" applyAlignment="1">
      <alignment horizontal="center" vertical="top" wrapText="1"/>
    </xf>
    <xf numFmtId="0" fontId="6" fillId="0" borderId="26" xfId="2" applyFont="1" applyBorder="1" applyAlignment="1">
      <alignment vertical="top" wrapText="1"/>
    </xf>
    <xf numFmtId="0" fontId="6" fillId="0" borderId="22" xfId="2" quotePrefix="1" applyFont="1" applyBorder="1" applyAlignment="1">
      <alignment horizontal="center" vertical="top" wrapText="1"/>
    </xf>
    <xf numFmtId="0" fontId="6" fillId="0" borderId="0" xfId="2" quotePrefix="1" applyFont="1" applyBorder="1" applyAlignment="1">
      <alignment vertical="top" wrapText="1"/>
    </xf>
    <xf numFmtId="0" fontId="6" fillId="0" borderId="27" xfId="2" applyFont="1" applyBorder="1" applyAlignment="1">
      <alignment vertical="top" wrapText="1"/>
    </xf>
    <xf numFmtId="0" fontId="6" fillId="0" borderId="18" xfId="2" applyFont="1" applyBorder="1" applyAlignment="1">
      <alignment horizontal="center" vertical="top" wrapText="1"/>
    </xf>
    <xf numFmtId="0" fontId="6" fillId="0" borderId="27" xfId="2" quotePrefix="1" applyFont="1" applyBorder="1" applyAlignment="1">
      <alignment vertical="top" wrapText="1"/>
    </xf>
    <xf numFmtId="0" fontId="6" fillId="0" borderId="7" xfId="2" quotePrefix="1" applyFont="1" applyBorder="1" applyAlignment="1">
      <alignment vertical="top" wrapText="1"/>
    </xf>
    <xf numFmtId="0" fontId="6" fillId="0" borderId="28" xfId="2" applyFont="1" applyBorder="1" applyAlignment="1">
      <alignment vertical="top" wrapText="1"/>
    </xf>
    <xf numFmtId="0" fontId="6" fillId="0" borderId="8" xfId="2" quotePrefix="1" applyFont="1" applyBorder="1" applyAlignment="1">
      <alignment horizontal="center" vertical="top" wrapText="1"/>
    </xf>
    <xf numFmtId="0" fontId="2" fillId="0" borderId="7" xfId="2" applyBorder="1" applyAlignment="1">
      <alignment vertical="top" wrapText="1"/>
    </xf>
    <xf numFmtId="0" fontId="6" fillId="0" borderId="8" xfId="2" applyFont="1" applyBorder="1" applyAlignment="1">
      <alignment vertical="top" wrapText="1"/>
    </xf>
    <xf numFmtId="0" fontId="6" fillId="0" borderId="18" xfId="2" quotePrefix="1" applyFont="1" applyBorder="1" applyAlignment="1">
      <alignment horizontal="center" vertical="top" wrapText="1"/>
    </xf>
    <xf numFmtId="0" fontId="10" fillId="0" borderId="16" xfId="2" applyFont="1" applyBorder="1" applyAlignment="1">
      <alignment vertical="top" wrapText="1"/>
    </xf>
    <xf numFmtId="0" fontId="6" fillId="0" borderId="29" xfId="2" applyFont="1" applyBorder="1" applyAlignment="1">
      <alignment vertical="top" wrapText="1"/>
    </xf>
    <xf numFmtId="0" fontId="6" fillId="0" borderId="20" xfId="2" quotePrefix="1" applyFont="1" applyBorder="1" applyAlignment="1">
      <alignment horizontal="center" vertical="top" wrapText="1"/>
    </xf>
    <xf numFmtId="0" fontId="2" fillId="0" borderId="19" xfId="2" applyBorder="1" applyAlignment="1">
      <alignment vertical="top" wrapText="1"/>
    </xf>
    <xf numFmtId="0" fontId="6" fillId="0" borderId="29" xfId="2" quotePrefix="1" applyFont="1" applyBorder="1" applyAlignment="1">
      <alignment vertical="top" wrapText="1"/>
    </xf>
    <xf numFmtId="3" fontId="6" fillId="0" borderId="19" xfId="2" applyNumberFormat="1" applyFont="1" applyBorder="1" applyAlignment="1">
      <alignment horizontal="center" vertical="top" wrapText="1"/>
    </xf>
    <xf numFmtId="3" fontId="6" fillId="0" borderId="7" xfId="2" applyNumberFormat="1" applyFont="1" applyBorder="1" applyAlignment="1">
      <alignment horizontal="center" vertical="top" wrapText="1"/>
    </xf>
    <xf numFmtId="0" fontId="7" fillId="0" borderId="6" xfId="2" quotePrefix="1" applyFont="1" applyBorder="1" applyAlignment="1">
      <alignment vertical="top" wrapText="1"/>
    </xf>
    <xf numFmtId="0" fontId="9" fillId="0" borderId="6" xfId="2" applyFont="1" applyBorder="1" applyAlignment="1">
      <alignment horizontal="center" vertical="top" wrapText="1"/>
    </xf>
    <xf numFmtId="0" fontId="7" fillId="0" borderId="30" xfId="2" applyFont="1" applyBorder="1" applyAlignment="1">
      <alignment horizontal="center" vertical="top" wrapText="1"/>
    </xf>
    <xf numFmtId="0" fontId="7" fillId="0" borderId="31" xfId="2" applyFont="1" applyBorder="1" applyAlignment="1">
      <alignment vertical="top" wrapText="1"/>
    </xf>
    <xf numFmtId="0" fontId="6" fillId="0" borderId="32" xfId="2" applyFont="1" applyBorder="1" applyAlignment="1">
      <alignment vertical="top" wrapText="1"/>
    </xf>
    <xf numFmtId="0" fontId="6" fillId="0" borderId="30" xfId="2" applyFont="1" applyBorder="1" applyAlignment="1">
      <alignment vertical="top" wrapText="1"/>
    </xf>
    <xf numFmtId="0" fontId="6" fillId="0" borderId="31" xfId="2" applyFont="1" applyBorder="1" applyAlignment="1">
      <alignment vertical="top" wrapText="1"/>
    </xf>
    <xf numFmtId="0" fontId="6" fillId="0" borderId="31" xfId="2" applyFont="1" applyBorder="1" applyAlignment="1">
      <alignment horizontal="center" vertical="top" wrapText="1"/>
    </xf>
    <xf numFmtId="0" fontId="7" fillId="0" borderId="16" xfId="2" applyFont="1" applyBorder="1" applyAlignment="1">
      <alignment vertical="top" wrapText="1"/>
    </xf>
    <xf numFmtId="0" fontId="7" fillId="0" borderId="7" xfId="2" quotePrefix="1" applyFont="1" applyBorder="1" applyAlignment="1">
      <alignment vertical="top" wrapText="1"/>
    </xf>
    <xf numFmtId="0" fontId="6" fillId="0" borderId="7" xfId="2" quotePrefix="1" applyFont="1" applyBorder="1" applyAlignment="1">
      <alignment horizontal="center" vertical="top" wrapText="1"/>
    </xf>
    <xf numFmtId="0" fontId="7" fillId="0" borderId="16" xfId="2" applyFont="1" applyBorder="1" applyAlignment="1">
      <alignment horizontal="center" vertical="top" wrapText="1"/>
    </xf>
    <xf numFmtId="0" fontId="6" fillId="0" borderId="32" xfId="2" quotePrefix="1" applyFont="1" applyBorder="1" applyAlignment="1">
      <alignment vertical="top" wrapText="1"/>
    </xf>
    <xf numFmtId="0" fontId="6" fillId="0" borderId="31" xfId="2" quotePrefix="1" applyFont="1" applyBorder="1" applyAlignment="1">
      <alignment horizontal="center" vertical="top" wrapText="1"/>
    </xf>
    <xf numFmtId="0" fontId="6" fillId="0" borderId="30" xfId="2" quotePrefix="1" applyFont="1" applyBorder="1" applyAlignment="1">
      <alignment vertical="top" wrapText="1"/>
    </xf>
    <xf numFmtId="0" fontId="6" fillId="0" borderId="31" xfId="2" quotePrefix="1" applyFont="1" applyBorder="1" applyAlignment="1">
      <alignment vertical="top" wrapText="1"/>
    </xf>
    <xf numFmtId="0" fontId="6" fillId="0" borderId="0" xfId="2" quotePrefix="1" applyFont="1" applyAlignment="1">
      <alignment vertical="top" wrapText="1"/>
    </xf>
    <xf numFmtId="0" fontId="15" fillId="0" borderId="0" xfId="2" applyFont="1" applyBorder="1" applyAlignment="1">
      <alignment vertical="top" wrapText="1"/>
    </xf>
    <xf numFmtId="0" fontId="15" fillId="0" borderId="6" xfId="2" applyFont="1" applyBorder="1" applyAlignment="1">
      <alignment vertical="top" wrapText="1"/>
    </xf>
    <xf numFmtId="0" fontId="6" fillId="0" borderId="11" xfId="2" applyFont="1" applyBorder="1" applyAlignment="1">
      <alignment horizontal="center" vertical="top" wrapText="1"/>
    </xf>
    <xf numFmtId="0" fontId="6" fillId="0" borderId="27" xfId="2" applyFont="1" applyBorder="1" applyAlignment="1">
      <alignment horizontal="center" vertical="top" wrapText="1"/>
    </xf>
    <xf numFmtId="0" fontId="6" fillId="0" borderId="27" xfId="2" quotePrefix="1" applyFont="1" applyBorder="1" applyAlignment="1">
      <alignment horizontal="center" vertical="top" wrapText="1"/>
    </xf>
    <xf numFmtId="0" fontId="6" fillId="0" borderId="28" xfId="2" quotePrefix="1" applyFont="1" applyBorder="1" applyAlignment="1">
      <alignment horizontal="center" vertical="top" wrapText="1"/>
    </xf>
    <xf numFmtId="0" fontId="6" fillId="0" borderId="0" xfId="2" applyFont="1" applyBorder="1" applyAlignment="1">
      <alignment horizontal="left" vertical="top" wrapText="1"/>
    </xf>
    <xf numFmtId="0" fontId="16" fillId="0" borderId="6" xfId="2" applyFont="1" applyBorder="1" applyAlignment="1">
      <alignment horizontal="center" vertical="top" wrapText="1"/>
    </xf>
    <xf numFmtId="0" fontId="7" fillId="0" borderId="0" xfId="2" applyFont="1" applyAlignment="1">
      <alignment horizontal="center" vertical="top" wrapText="1"/>
    </xf>
    <xf numFmtId="0" fontId="7" fillId="0" borderId="6" xfId="2" applyFont="1" applyBorder="1" applyAlignment="1">
      <alignment horizontal="left" vertical="top" wrapText="1"/>
    </xf>
    <xf numFmtId="0" fontId="7" fillId="0" borderId="0" xfId="2" applyFont="1" applyAlignment="1">
      <alignment vertical="top" wrapText="1"/>
    </xf>
    <xf numFmtId="0" fontId="16" fillId="0" borderId="29" xfId="2" applyFont="1" applyBorder="1" applyAlignment="1">
      <alignment vertical="top" wrapText="1"/>
    </xf>
    <xf numFmtId="0" fontId="18" fillId="0" borderId="29" xfId="2" applyFont="1" applyBorder="1" applyAlignment="1">
      <alignment vertical="top" wrapText="1"/>
    </xf>
    <xf numFmtId="0" fontId="18" fillId="0" borderId="0" xfId="2" applyFont="1" applyAlignment="1">
      <alignment vertical="top" wrapText="1"/>
    </xf>
    <xf numFmtId="0" fontId="20" fillId="0" borderId="29" xfId="2" applyFont="1" applyBorder="1" applyAlignment="1">
      <alignment vertical="top" wrapText="1"/>
    </xf>
    <xf numFmtId="0" fontId="20" fillId="0" borderId="0" xfId="2" applyFont="1" applyBorder="1" applyAlignment="1">
      <alignment vertical="top" wrapText="1"/>
    </xf>
    <xf numFmtId="0" fontId="20" fillId="0" borderId="28" xfId="2" applyFont="1" applyBorder="1" applyAlignment="1">
      <alignment vertical="top" wrapText="1"/>
    </xf>
    <xf numFmtId="0" fontId="6" fillId="0" borderId="28" xfId="2" quotePrefix="1" applyFont="1" applyBorder="1" applyAlignment="1">
      <alignment vertical="top" wrapText="1"/>
    </xf>
    <xf numFmtId="0" fontId="21" fillId="0" borderId="29" xfId="2" applyFont="1" applyBorder="1" applyAlignment="1">
      <alignment vertical="top" wrapText="1"/>
    </xf>
    <xf numFmtId="0" fontId="6" fillId="0" borderId="25" xfId="2" quotePrefix="1" applyFont="1" applyBorder="1" applyAlignment="1">
      <alignment vertical="top" wrapText="1"/>
    </xf>
    <xf numFmtId="3" fontId="6" fillId="0" borderId="0" xfId="2" applyNumberFormat="1" applyFont="1" applyBorder="1" applyAlignment="1">
      <alignment vertical="top" wrapText="1"/>
    </xf>
    <xf numFmtId="0" fontId="6" fillId="0" borderId="7" xfId="2" applyFont="1" applyBorder="1" applyAlignment="1">
      <alignment horizontal="left" vertical="top" wrapText="1"/>
    </xf>
    <xf numFmtId="3" fontId="6" fillId="0" borderId="0" xfId="2" applyNumberFormat="1" applyFont="1" applyAlignment="1">
      <alignment vertical="top" wrapText="1"/>
    </xf>
    <xf numFmtId="0" fontId="6" fillId="0" borderId="16" xfId="2" applyFont="1" applyBorder="1" applyAlignment="1">
      <alignment horizontal="left" vertical="top" wrapText="1"/>
    </xf>
    <xf numFmtId="0" fontId="6" fillId="0" borderId="7" xfId="2" quotePrefix="1" applyFont="1" applyBorder="1" applyAlignment="1">
      <alignment horizontal="left" vertical="top" wrapText="1"/>
    </xf>
    <xf numFmtId="0" fontId="7" fillId="2" borderId="33" xfId="2" applyFont="1" applyFill="1" applyBorder="1" applyAlignment="1">
      <alignment horizontal="center" vertical="top" wrapText="1"/>
    </xf>
    <xf numFmtId="0" fontId="7" fillId="2" borderId="34" xfId="2" applyFont="1" applyFill="1" applyBorder="1" applyAlignment="1">
      <alignment vertical="top" wrapText="1"/>
    </xf>
    <xf numFmtId="0" fontId="6" fillId="2" borderId="34" xfId="2" applyFont="1" applyFill="1" applyBorder="1" applyAlignment="1">
      <alignment vertical="top" wrapText="1"/>
    </xf>
    <xf numFmtId="0" fontId="6" fillId="2" borderId="34" xfId="2" applyFont="1" applyFill="1" applyBorder="1" applyAlignment="1">
      <alignment horizontal="center" vertical="top" wrapText="1"/>
    </xf>
    <xf numFmtId="0" fontId="6" fillId="2" borderId="35" xfId="2" applyFont="1" applyFill="1" applyBorder="1" applyAlignment="1">
      <alignment vertical="top" wrapText="1"/>
    </xf>
    <xf numFmtId="0" fontId="7" fillId="2" borderId="7" xfId="2" applyFont="1" applyFill="1" applyBorder="1" applyAlignment="1">
      <alignment horizontal="center" vertical="top" wrapText="1"/>
    </xf>
    <xf numFmtId="0" fontId="7" fillId="2" borderId="7" xfId="2" applyFont="1" applyFill="1" applyBorder="1" applyAlignment="1">
      <alignment vertical="top" wrapText="1"/>
    </xf>
    <xf numFmtId="0" fontId="6" fillId="2" borderId="7" xfId="2" applyFont="1" applyFill="1" applyBorder="1" applyAlignment="1">
      <alignment vertical="top" wrapText="1"/>
    </xf>
    <xf numFmtId="0" fontId="6" fillId="2" borderId="7" xfId="2" applyFont="1" applyFill="1" applyBorder="1" applyAlignment="1">
      <alignment horizontal="center" vertical="top" wrapText="1"/>
    </xf>
    <xf numFmtId="0" fontId="6" fillId="2" borderId="28" xfId="2" applyFont="1" applyFill="1" applyBorder="1" applyAlignment="1">
      <alignment vertical="top" wrapText="1"/>
    </xf>
    <xf numFmtId="0" fontId="7" fillId="0" borderId="7" xfId="2" applyFont="1" applyBorder="1" applyAlignment="1">
      <alignment horizontal="center" vertical="top" wrapText="1"/>
    </xf>
    <xf numFmtId="0" fontId="22" fillId="0" borderId="7" xfId="2" applyFont="1" applyBorder="1" applyAlignment="1">
      <alignment vertical="top" wrapText="1"/>
    </xf>
    <xf numFmtId="0" fontId="24" fillId="0" borderId="0" xfId="1" applyFont="1"/>
    <xf numFmtId="0" fontId="25" fillId="2" borderId="0" xfId="1" applyFont="1" applyFill="1"/>
    <xf numFmtId="0" fontId="26" fillId="2" borderId="0" xfId="1" applyFont="1" applyFill="1"/>
    <xf numFmtId="0" fontId="25" fillId="0" borderId="0" xfId="1" applyFont="1"/>
    <xf numFmtId="0" fontId="29" fillId="2" borderId="36" xfId="1" applyFont="1" applyFill="1" applyBorder="1" applyAlignment="1">
      <alignment horizontal="center" vertical="center"/>
    </xf>
    <xf numFmtId="0" fontId="27" fillId="2" borderId="0" xfId="1" applyFont="1" applyFill="1"/>
    <xf numFmtId="0" fontId="25" fillId="2" borderId="12" xfId="1" applyFont="1" applyFill="1" applyBorder="1" applyAlignment="1">
      <alignment horizontal="center"/>
    </xf>
    <xf numFmtId="0" fontId="25" fillId="0" borderId="7" xfId="1" applyFont="1" applyBorder="1" applyAlignment="1">
      <alignment horizontal="justify" vertical="center" wrapText="1"/>
    </xf>
    <xf numFmtId="0" fontId="27" fillId="2" borderId="14" xfId="1" applyFont="1" applyFill="1" applyBorder="1" applyAlignment="1">
      <alignment horizontal="center"/>
    </xf>
    <xf numFmtId="0" fontId="25" fillId="2" borderId="10" xfId="1" applyFont="1" applyFill="1" applyBorder="1" applyAlignment="1">
      <alignment horizontal="center"/>
    </xf>
    <xf numFmtId="0" fontId="25" fillId="0" borderId="16" xfId="1" applyFont="1" applyBorder="1" applyAlignment="1">
      <alignment horizontal="justify" vertical="center" wrapText="1"/>
    </xf>
    <xf numFmtId="0" fontId="25" fillId="0" borderId="0" xfId="1" applyFont="1" applyFill="1"/>
    <xf numFmtId="0" fontId="26" fillId="0" borderId="0" xfId="1" applyFont="1" applyFill="1"/>
    <xf numFmtId="0" fontId="25" fillId="3" borderId="0" xfId="1" applyFont="1" applyFill="1"/>
    <xf numFmtId="0" fontId="26" fillId="3" borderId="0" xfId="1" applyFont="1" applyFill="1"/>
    <xf numFmtId="0" fontId="28" fillId="2" borderId="19" xfId="1" applyFont="1" applyFill="1" applyBorder="1" applyAlignment="1">
      <alignment horizontal="center" vertical="center" wrapText="1"/>
    </xf>
    <xf numFmtId="0" fontId="29" fillId="2" borderId="19" xfId="1" applyFont="1" applyFill="1" applyBorder="1" applyAlignment="1">
      <alignment horizontal="center" vertical="center" wrapText="1"/>
    </xf>
    <xf numFmtId="0" fontId="28" fillId="2" borderId="20" xfId="1" applyFont="1" applyFill="1" applyBorder="1" applyAlignment="1">
      <alignment horizontal="center" vertical="center" wrapText="1"/>
    </xf>
    <xf numFmtId="0" fontId="25" fillId="2" borderId="41" xfId="1" applyFont="1" applyFill="1" applyBorder="1" applyAlignment="1">
      <alignment horizontal="center"/>
    </xf>
    <xf numFmtId="0" fontId="25" fillId="0" borderId="19" xfId="1" applyFont="1" applyBorder="1" applyAlignment="1">
      <alignment horizontal="justify" vertical="center" wrapText="1"/>
    </xf>
    <xf numFmtId="0" fontId="25" fillId="2" borderId="11" xfId="1" applyFont="1" applyFill="1" applyBorder="1" applyAlignment="1">
      <alignment horizontal="center"/>
    </xf>
    <xf numFmtId="0" fontId="26" fillId="2" borderId="11" xfId="1" applyFont="1" applyFill="1" applyBorder="1" applyAlignment="1">
      <alignment horizontal="center"/>
    </xf>
    <xf numFmtId="0" fontId="26" fillId="2" borderId="11" xfId="0" applyFont="1" applyFill="1" applyBorder="1" applyAlignment="1">
      <alignment horizontal="center"/>
    </xf>
    <xf numFmtId="0" fontId="26" fillId="2" borderId="7" xfId="1" applyFont="1" applyFill="1" applyBorder="1" applyAlignment="1">
      <alignment horizontal="center"/>
    </xf>
    <xf numFmtId="0" fontId="26" fillId="2" borderId="7" xfId="0" applyFont="1" applyFill="1" applyBorder="1" applyAlignment="1">
      <alignment horizontal="center"/>
    </xf>
    <xf numFmtId="0" fontId="26" fillId="2" borderId="8" xfId="1" applyFont="1" applyFill="1" applyBorder="1" applyAlignment="1">
      <alignment horizontal="center"/>
    </xf>
    <xf numFmtId="0" fontId="26" fillId="2" borderId="8" xfId="0" applyFont="1" applyFill="1" applyBorder="1" applyAlignment="1">
      <alignment horizontal="center"/>
    </xf>
    <xf numFmtId="0" fontId="25" fillId="2" borderId="13" xfId="1" applyFont="1" applyFill="1" applyBorder="1" applyAlignment="1">
      <alignment horizontal="center"/>
    </xf>
    <xf numFmtId="0" fontId="26" fillId="2" borderId="11" xfId="1" applyFont="1" applyFill="1" applyBorder="1" applyAlignment="1">
      <alignment horizontal="center" vertical="top"/>
    </xf>
    <xf numFmtId="0" fontId="26" fillId="2" borderId="11" xfId="0" applyFont="1" applyFill="1" applyBorder="1" applyAlignment="1">
      <alignment horizontal="center" vertical="top"/>
    </xf>
    <xf numFmtId="0" fontId="25" fillId="2" borderId="21" xfId="1" applyFont="1" applyFill="1" applyBorder="1" applyAlignment="1">
      <alignment horizontal="center"/>
    </xf>
    <xf numFmtId="0" fontId="26" fillId="2" borderId="21" xfId="1" applyFont="1" applyFill="1" applyBorder="1" applyAlignment="1">
      <alignment horizontal="center"/>
    </xf>
    <xf numFmtId="0" fontId="26" fillId="2" borderId="21" xfId="0" applyFont="1" applyFill="1" applyBorder="1" applyAlignment="1">
      <alignment horizontal="center"/>
    </xf>
    <xf numFmtId="0" fontId="26" fillId="2" borderId="19" xfId="1" applyFont="1" applyFill="1" applyBorder="1" applyAlignment="1">
      <alignment horizontal="center"/>
    </xf>
    <xf numFmtId="0" fontId="26" fillId="2" borderId="19" xfId="0" applyFont="1" applyFill="1" applyBorder="1" applyAlignment="1">
      <alignment horizontal="center"/>
    </xf>
    <xf numFmtId="0" fontId="26" fillId="2" borderId="20" xfId="1" applyFont="1" applyFill="1" applyBorder="1" applyAlignment="1">
      <alignment horizontal="center"/>
    </xf>
    <xf numFmtId="0" fontId="26" fillId="2" borderId="20" xfId="0" applyFont="1" applyFill="1" applyBorder="1" applyAlignment="1">
      <alignment horizontal="center"/>
    </xf>
    <xf numFmtId="0" fontId="25" fillId="2" borderId="42" xfId="1" applyFont="1" applyFill="1" applyBorder="1" applyAlignment="1">
      <alignment horizontal="center"/>
    </xf>
    <xf numFmtId="0" fontId="25" fillId="2" borderId="14" xfId="1" applyFont="1" applyFill="1" applyBorder="1" applyAlignment="1">
      <alignment horizontal="center"/>
    </xf>
    <xf numFmtId="0" fontId="25" fillId="2" borderId="15" xfId="1" applyFont="1" applyFill="1" applyBorder="1" applyAlignment="1">
      <alignment horizontal="center"/>
    </xf>
    <xf numFmtId="0" fontId="26" fillId="2" borderId="17" xfId="1" applyFont="1" applyFill="1" applyBorder="1" applyAlignment="1">
      <alignment horizontal="center"/>
    </xf>
    <xf numFmtId="0" fontId="26" fillId="2" borderId="16" xfId="1" applyFont="1" applyFill="1" applyBorder="1" applyAlignment="1">
      <alignment horizontal="center"/>
    </xf>
    <xf numFmtId="0" fontId="26" fillId="2" borderId="18" xfId="1" applyFont="1" applyFill="1" applyBorder="1" applyAlignment="1">
      <alignment horizontal="center"/>
    </xf>
    <xf numFmtId="0" fontId="25" fillId="2" borderId="9" xfId="1" applyFont="1" applyFill="1" applyBorder="1" applyAlignment="1">
      <alignment horizontal="center"/>
    </xf>
    <xf numFmtId="0" fontId="33" fillId="0" borderId="0" xfId="1" applyFont="1"/>
    <xf numFmtId="0" fontId="27" fillId="2" borderId="44" xfId="1" applyFont="1" applyFill="1" applyBorder="1" applyAlignment="1">
      <alignment horizontal="center"/>
    </xf>
    <xf numFmtId="0" fontId="29" fillId="2" borderId="44" xfId="1" applyFont="1" applyFill="1" applyBorder="1" applyAlignment="1">
      <alignment horizontal="center"/>
    </xf>
    <xf numFmtId="0" fontId="29" fillId="2" borderId="44" xfId="0" applyFont="1" applyFill="1" applyBorder="1" applyAlignment="1">
      <alignment horizontal="center"/>
    </xf>
    <xf numFmtId="0" fontId="27" fillId="2" borderId="45" xfId="1" applyFont="1" applyFill="1" applyBorder="1" applyAlignment="1">
      <alignment horizontal="center"/>
    </xf>
    <xf numFmtId="0" fontId="27" fillId="2" borderId="44" xfId="1" applyFont="1" applyFill="1" applyBorder="1" applyAlignment="1">
      <alignment horizontal="center"/>
    </xf>
    <xf numFmtId="0" fontId="27" fillId="2" borderId="0" xfId="1" applyFont="1" applyFill="1" applyBorder="1" applyAlignment="1">
      <alignment horizontal="center"/>
    </xf>
    <xf numFmtId="0" fontId="32" fillId="2" borderId="0" xfId="1" applyFont="1" applyFill="1" applyAlignment="1">
      <alignment horizontal="center" vertical="top" wrapText="1"/>
    </xf>
    <xf numFmtId="0" fontId="32" fillId="2" borderId="0" xfId="1" applyFont="1" applyFill="1" applyAlignment="1">
      <alignment horizontal="center" vertical="top"/>
    </xf>
    <xf numFmtId="0" fontId="23" fillId="2" borderId="0" xfId="1" applyFont="1" applyFill="1" applyAlignment="1">
      <alignment horizontal="center"/>
    </xf>
    <xf numFmtId="0" fontId="27" fillId="2" borderId="1" xfId="1" applyFont="1" applyFill="1" applyBorder="1" applyAlignment="1">
      <alignment horizontal="center" vertical="center"/>
    </xf>
    <xf numFmtId="0" fontId="27" fillId="2" borderId="39" xfId="1" applyFont="1" applyFill="1" applyBorder="1" applyAlignment="1">
      <alignment horizontal="center" vertical="center"/>
    </xf>
    <xf numFmtId="0" fontId="27" fillId="2" borderId="2" xfId="1" applyFont="1" applyFill="1" applyBorder="1" applyAlignment="1">
      <alignment horizontal="center" vertical="center"/>
    </xf>
    <xf numFmtId="0" fontId="27" fillId="2" borderId="6" xfId="1" applyFont="1" applyFill="1" applyBorder="1" applyAlignment="1">
      <alignment horizontal="center" vertical="center"/>
    </xf>
    <xf numFmtId="0" fontId="28" fillId="2" borderId="3" xfId="1" applyFont="1" applyFill="1" applyBorder="1" applyAlignment="1">
      <alignment horizontal="center" vertical="center"/>
    </xf>
    <xf numFmtId="0" fontId="28" fillId="2" borderId="4" xfId="1" applyFont="1" applyFill="1" applyBorder="1" applyAlignment="1">
      <alignment horizontal="center" vertical="center"/>
    </xf>
    <xf numFmtId="0" fontId="28" fillId="2" borderId="5" xfId="1" applyFont="1" applyFill="1" applyBorder="1" applyAlignment="1">
      <alignment horizontal="center" vertical="center" wrapText="1"/>
    </xf>
    <xf numFmtId="0" fontId="28" fillId="2" borderId="40" xfId="1" applyFont="1" applyFill="1" applyBorder="1" applyAlignment="1">
      <alignment horizontal="center" vertical="center" wrapText="1"/>
    </xf>
    <xf numFmtId="0" fontId="28" fillId="2" borderId="37" xfId="1" applyFont="1" applyFill="1" applyBorder="1" applyAlignment="1">
      <alignment horizontal="center" vertical="center" wrapText="1"/>
    </xf>
    <xf numFmtId="0" fontId="28" fillId="2" borderId="38" xfId="1" applyFont="1" applyFill="1" applyBorder="1" applyAlignment="1">
      <alignment horizontal="center" vertical="center" wrapText="1"/>
    </xf>
    <xf numFmtId="0" fontId="27" fillId="2" borderId="43" xfId="1" applyFont="1" applyFill="1" applyBorder="1" applyAlignment="1">
      <alignment horizontal="center"/>
    </xf>
    <xf numFmtId="0" fontId="27" fillId="2" borderId="44" xfId="1" applyFont="1" applyFill="1" applyBorder="1" applyAlignment="1">
      <alignment horizontal="center"/>
    </xf>
    <xf numFmtId="0" fontId="6" fillId="0" borderId="6" xfId="2" applyFont="1" applyBorder="1" applyAlignment="1">
      <alignment horizontal="left" vertical="top" wrapText="1"/>
    </xf>
    <xf numFmtId="0" fontId="6" fillId="0" borderId="16" xfId="2" applyFont="1" applyBorder="1" applyAlignment="1">
      <alignment horizontal="left" vertical="top" wrapText="1"/>
    </xf>
    <xf numFmtId="0" fontId="6" fillId="0" borderId="19" xfId="2" applyFont="1" applyBorder="1" applyAlignment="1">
      <alignment horizontal="left" vertical="top" wrapText="1"/>
    </xf>
    <xf numFmtId="0" fontId="6" fillId="0" borderId="23" xfId="2" applyFont="1" applyBorder="1" applyAlignment="1">
      <alignment horizontal="left" vertical="top" wrapText="1"/>
    </xf>
    <xf numFmtId="0" fontId="3" fillId="0" borderId="0" xfId="2" applyFont="1" applyAlignment="1">
      <alignment horizontal="center" vertical="top" wrapText="1"/>
    </xf>
    <xf numFmtId="0" fontId="7" fillId="4" borderId="20" xfId="2" applyFont="1" applyFill="1" applyBorder="1" applyAlignment="1">
      <alignment horizontal="center" vertical="center" wrapText="1"/>
    </xf>
    <xf numFmtId="0" fontId="7" fillId="4" borderId="21" xfId="2" applyFont="1" applyFill="1" applyBorder="1" applyAlignment="1">
      <alignment horizontal="center" vertical="center" wrapText="1"/>
    </xf>
    <xf numFmtId="0" fontId="7" fillId="4" borderId="18" xfId="2" applyFont="1" applyFill="1" applyBorder="1" applyAlignment="1">
      <alignment horizontal="center" vertical="center" wrapText="1"/>
    </xf>
    <xf numFmtId="0" fontId="7" fillId="4" borderId="17" xfId="2" applyFont="1" applyFill="1" applyBorder="1" applyAlignment="1">
      <alignment horizontal="center" vertical="center" wrapText="1"/>
    </xf>
    <xf numFmtId="0" fontId="7" fillId="0" borderId="6" xfId="2" applyFont="1" applyBorder="1" applyAlignment="1">
      <alignment horizontal="left" vertical="top" wrapText="1"/>
    </xf>
    <xf numFmtId="0" fontId="2" fillId="0" borderId="6" xfId="2" applyBorder="1" applyAlignment="1">
      <alignment horizontal="left" vertical="top" wrapText="1"/>
    </xf>
    <xf numFmtId="1" fontId="6" fillId="0" borderId="6" xfId="2" applyNumberFormat="1" applyFont="1" applyBorder="1" applyAlignment="1">
      <alignment vertical="top" wrapText="1"/>
    </xf>
    <xf numFmtId="0" fontId="31" fillId="2" borderId="12" xfId="1" applyFont="1" applyFill="1" applyBorder="1" applyAlignment="1">
      <alignment horizontal="center" vertical="center" wrapText="1"/>
    </xf>
    <xf numFmtId="0" fontId="31" fillId="2" borderId="7" xfId="1" applyFont="1" applyFill="1" applyBorder="1" applyAlignment="1">
      <alignment horizontal="center" vertical="center" wrapText="1"/>
    </xf>
    <xf numFmtId="0" fontId="31" fillId="2" borderId="0" xfId="1" applyFont="1" applyFill="1" applyAlignment="1">
      <alignment wrapText="1"/>
    </xf>
    <xf numFmtId="0" fontId="27" fillId="2" borderId="3" xfId="1" applyFont="1" applyFill="1" applyBorder="1" applyAlignment="1">
      <alignment horizontal="center" vertical="center"/>
    </xf>
    <xf numFmtId="0" fontId="27" fillId="2" borderId="4" xfId="1" applyFont="1" applyFill="1" applyBorder="1" applyAlignment="1">
      <alignment horizontal="center" vertical="center"/>
    </xf>
    <xf numFmtId="0" fontId="27" fillId="2" borderId="36" xfId="1" applyFont="1" applyFill="1" applyBorder="1" applyAlignment="1">
      <alignment horizontal="center" vertical="center"/>
    </xf>
    <xf numFmtId="0" fontId="27" fillId="2" borderId="5" xfId="1" applyFont="1" applyFill="1" applyBorder="1" applyAlignment="1">
      <alignment horizontal="center" vertical="center" wrapText="1"/>
    </xf>
    <xf numFmtId="0" fontId="27" fillId="2" borderId="37" xfId="1" applyFont="1" applyFill="1" applyBorder="1" applyAlignment="1">
      <alignment horizontal="center" vertical="center" wrapText="1"/>
    </xf>
    <xf numFmtId="0" fontId="27" fillId="2" borderId="19" xfId="1" applyFont="1" applyFill="1" applyBorder="1" applyAlignment="1">
      <alignment horizontal="center" vertical="center" wrapText="1"/>
    </xf>
    <xf numFmtId="0" fontId="27" fillId="2" borderId="20" xfId="1" applyFont="1" applyFill="1" applyBorder="1" applyAlignment="1">
      <alignment horizontal="center" vertical="center" wrapText="1"/>
    </xf>
    <xf numFmtId="0" fontId="27" fillId="2" borderId="40" xfId="1" applyFont="1" applyFill="1" applyBorder="1" applyAlignment="1">
      <alignment horizontal="center" vertical="center" wrapText="1"/>
    </xf>
    <xf numFmtId="0" fontId="27" fillId="2" borderId="38" xfId="1" applyFont="1" applyFill="1" applyBorder="1" applyAlignment="1">
      <alignment horizontal="center" vertical="center" wrapText="1"/>
    </xf>
    <xf numFmtId="0" fontId="31" fillId="2" borderId="11" xfId="1" applyFont="1" applyFill="1" applyBorder="1" applyAlignment="1">
      <alignment horizontal="center" vertical="center" wrapText="1"/>
    </xf>
    <xf numFmtId="0" fontId="31" fillId="2" borderId="8" xfId="1" applyFont="1" applyFill="1" applyBorder="1" applyAlignment="1">
      <alignment horizontal="center" vertical="center" wrapText="1"/>
    </xf>
    <xf numFmtId="0" fontId="31" fillId="2" borderId="13" xfId="1" applyFont="1" applyFill="1" applyBorder="1" applyAlignment="1">
      <alignment horizontal="center" vertical="center" wrapText="1"/>
    </xf>
    <xf numFmtId="0" fontId="31" fillId="2" borderId="9" xfId="1" applyFont="1" applyFill="1" applyBorder="1" applyAlignment="1">
      <alignment horizontal="center" vertical="center" wrapText="1"/>
    </xf>
    <xf numFmtId="0" fontId="25" fillId="2" borderId="11" xfId="0" applyFont="1" applyFill="1" applyBorder="1" applyAlignment="1">
      <alignment horizontal="center"/>
    </xf>
    <xf numFmtId="0" fontId="25" fillId="2" borderId="7" xfId="1" applyFont="1" applyFill="1" applyBorder="1" applyAlignment="1">
      <alignment horizontal="center"/>
    </xf>
    <xf numFmtId="0" fontId="25" fillId="2" borderId="7" xfId="0" applyFont="1" applyFill="1" applyBorder="1" applyAlignment="1">
      <alignment horizontal="center"/>
    </xf>
    <xf numFmtId="0" fontId="25" fillId="2" borderId="8" xfId="1" applyFont="1" applyFill="1" applyBorder="1" applyAlignment="1">
      <alignment horizontal="center"/>
    </xf>
    <xf numFmtId="0" fontId="25" fillId="2" borderId="8" xfId="0" applyFont="1" applyFill="1" applyBorder="1" applyAlignment="1">
      <alignment horizontal="center"/>
    </xf>
    <xf numFmtId="0" fontId="25" fillId="2" borderId="11" xfId="1" applyFont="1" applyFill="1" applyBorder="1" applyAlignment="1">
      <alignment horizontal="center" vertical="top"/>
    </xf>
    <xf numFmtId="0" fontId="25" fillId="2" borderId="11" xfId="0" applyFont="1" applyFill="1" applyBorder="1" applyAlignment="1">
      <alignment horizontal="center" vertical="top"/>
    </xf>
    <xf numFmtId="0" fontId="25" fillId="2" borderId="21" xfId="0" applyFont="1" applyFill="1" applyBorder="1" applyAlignment="1">
      <alignment horizontal="center"/>
    </xf>
    <xf numFmtId="0" fontId="25" fillId="2" borderId="19" xfId="1" applyFont="1" applyFill="1" applyBorder="1" applyAlignment="1">
      <alignment horizontal="center"/>
    </xf>
    <xf numFmtId="0" fontId="25" fillId="2" borderId="19" xfId="0" applyFont="1" applyFill="1" applyBorder="1" applyAlignment="1">
      <alignment horizontal="center"/>
    </xf>
    <xf numFmtId="0" fontId="25" fillId="2" borderId="20" xfId="1" applyFont="1" applyFill="1" applyBorder="1" applyAlignment="1">
      <alignment horizontal="center"/>
    </xf>
    <xf numFmtId="0" fontId="25" fillId="2" borderId="20" xfId="0" applyFont="1" applyFill="1" applyBorder="1" applyAlignment="1">
      <alignment horizontal="center"/>
    </xf>
    <xf numFmtId="0" fontId="25" fillId="2" borderId="17" xfId="1" applyFont="1" applyFill="1" applyBorder="1" applyAlignment="1">
      <alignment horizontal="center"/>
    </xf>
    <xf numFmtId="0" fontId="25" fillId="2" borderId="16" xfId="1" applyFont="1" applyFill="1" applyBorder="1" applyAlignment="1">
      <alignment horizontal="center"/>
    </xf>
    <xf numFmtId="0" fontId="25" fillId="2" borderId="18" xfId="1" applyFont="1" applyFill="1" applyBorder="1" applyAlignment="1">
      <alignment horizontal="center"/>
    </xf>
    <xf numFmtId="0" fontId="27" fillId="2" borderId="44" xfId="0" applyFont="1" applyFill="1" applyBorder="1" applyAlignment="1">
      <alignment horizontal="center"/>
    </xf>
    <xf numFmtId="0" fontId="35" fillId="5" borderId="12" xfId="1" applyFont="1" applyFill="1" applyBorder="1" applyAlignment="1">
      <alignment horizontal="center" vertical="center"/>
    </xf>
    <xf numFmtId="0" fontId="35" fillId="5" borderId="7" xfId="1" applyFont="1" applyFill="1" applyBorder="1" applyAlignment="1">
      <alignment horizontal="center" vertical="center"/>
    </xf>
    <xf numFmtId="0" fontId="35" fillId="5" borderId="11" xfId="1" applyFont="1" applyFill="1" applyBorder="1" applyAlignment="1">
      <alignment horizontal="center" vertical="center" wrapText="1"/>
    </xf>
    <xf numFmtId="0" fontId="35" fillId="5" borderId="7" xfId="1" applyFont="1" applyFill="1" applyBorder="1" applyAlignment="1">
      <alignment horizontal="center" vertical="center" wrapText="1"/>
    </xf>
    <xf numFmtId="0" fontId="35" fillId="5" borderId="8" xfId="1" applyFont="1" applyFill="1" applyBorder="1" applyAlignment="1">
      <alignment horizontal="center" vertical="center" wrapText="1"/>
    </xf>
    <xf numFmtId="0" fontId="35" fillId="5" borderId="13" xfId="1" applyFont="1" applyFill="1" applyBorder="1" applyAlignment="1">
      <alignment horizontal="center" vertical="center" wrapText="1"/>
    </xf>
    <xf numFmtId="0" fontId="35" fillId="5" borderId="9" xfId="1" applyFont="1" applyFill="1" applyBorder="1" applyAlignment="1">
      <alignment horizontal="center" vertical="center" wrapText="1"/>
    </xf>
    <xf numFmtId="0" fontId="35" fillId="5" borderId="0" xfId="1" applyFont="1" applyFill="1"/>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CD2710"/>
  <sheetViews>
    <sheetView view="pageBreakPreview" topLeftCell="A25" zoomScale="110" zoomScaleNormal="85" zoomScaleSheetLayoutView="110" workbookViewId="0">
      <selection activeCell="B31" sqref="B31"/>
    </sheetView>
  </sheetViews>
  <sheetFormatPr defaultColWidth="12.5703125" defaultRowHeight="16.5" x14ac:dyDescent="0.3"/>
  <cols>
    <col min="1" max="1" width="4.5703125" style="133" customWidth="1"/>
    <col min="2" max="2" width="23.85546875" style="133" customWidth="1"/>
    <col min="3" max="3" width="21.7109375" style="143" customWidth="1"/>
    <col min="4" max="4" width="7.7109375" style="144" hidden="1" customWidth="1"/>
    <col min="5" max="5" width="8.42578125" style="144" hidden="1" customWidth="1"/>
    <col min="6" max="6" width="21.5703125" style="143" customWidth="1"/>
    <col min="7" max="7" width="7.7109375" style="144" hidden="1" customWidth="1"/>
    <col min="8" max="8" width="8.42578125" style="144" hidden="1" customWidth="1"/>
    <col min="9" max="9" width="18.5703125" style="143" customWidth="1"/>
    <col min="10" max="10" width="7.7109375" style="144" hidden="1" customWidth="1"/>
    <col min="11" max="11" width="8.42578125" style="144" hidden="1" customWidth="1"/>
    <col min="12" max="12" width="14.28515625" style="143" customWidth="1"/>
    <col min="13" max="13" width="7.7109375" style="144" hidden="1" customWidth="1"/>
    <col min="14" max="14" width="8.42578125" style="144" hidden="1" customWidth="1"/>
    <col min="15" max="15" width="14.7109375" style="143" customWidth="1"/>
    <col min="16" max="16" width="7.7109375" style="144" hidden="1" customWidth="1"/>
    <col min="17" max="17" width="8.42578125" style="144" hidden="1" customWidth="1"/>
    <col min="18" max="18" width="20.7109375" style="143" customWidth="1"/>
    <col min="19" max="19" width="7.7109375" style="144" hidden="1" customWidth="1"/>
    <col min="20" max="20" width="8.42578125" style="144" hidden="1" customWidth="1"/>
    <col min="21" max="21" width="15.28515625" style="143" customWidth="1"/>
    <col min="22" max="22" width="7.7109375" style="144" hidden="1" customWidth="1"/>
    <col min="23" max="23" width="8.42578125" style="144" hidden="1" customWidth="1"/>
    <col min="24" max="24" width="10.85546875" style="143" customWidth="1"/>
    <col min="25" max="25" width="1.28515625" style="143" hidden="1" customWidth="1"/>
    <col min="26" max="26" width="5.7109375" style="133" customWidth="1"/>
    <col min="27" max="28" width="6.140625" style="133" customWidth="1"/>
    <col min="29" max="16384" width="12.5703125" style="133"/>
  </cols>
  <sheetData>
    <row r="1" spans="1:25" s="174" customFormat="1" ht="40.5" customHeight="1" x14ac:dyDescent="0.35">
      <c r="A1" s="181" t="s">
        <v>1801</v>
      </c>
      <c r="B1" s="182"/>
      <c r="C1" s="182"/>
      <c r="D1" s="182"/>
      <c r="E1" s="182"/>
      <c r="F1" s="182"/>
      <c r="G1" s="182"/>
      <c r="H1" s="182"/>
      <c r="I1" s="182"/>
      <c r="J1" s="182"/>
      <c r="K1" s="182"/>
      <c r="L1" s="182"/>
      <c r="M1" s="182"/>
      <c r="N1" s="182"/>
      <c r="O1" s="182"/>
      <c r="P1" s="182"/>
      <c r="Q1" s="182"/>
      <c r="R1" s="182"/>
      <c r="S1" s="182"/>
      <c r="T1" s="182"/>
      <c r="U1" s="182"/>
      <c r="V1" s="182"/>
      <c r="W1" s="182"/>
      <c r="X1" s="182"/>
      <c r="Y1" s="182"/>
    </row>
    <row r="2" spans="1:25" s="130" customFormat="1" ht="3.75" customHeight="1" thickBot="1" x14ac:dyDescent="0.5">
      <c r="A2" s="183"/>
      <c r="B2" s="183"/>
      <c r="C2" s="183"/>
      <c r="D2" s="183"/>
      <c r="E2" s="183"/>
      <c r="F2" s="183"/>
      <c r="G2" s="183"/>
      <c r="H2" s="183"/>
      <c r="I2" s="183"/>
      <c r="J2" s="183"/>
      <c r="K2" s="183"/>
      <c r="L2" s="183"/>
      <c r="M2" s="183"/>
      <c r="N2" s="183"/>
      <c r="O2" s="183"/>
      <c r="P2" s="183"/>
      <c r="Q2" s="183"/>
      <c r="R2" s="183"/>
      <c r="S2" s="183"/>
      <c r="T2" s="183"/>
      <c r="U2" s="183"/>
      <c r="V2" s="183"/>
      <c r="W2" s="183"/>
      <c r="X2" s="183"/>
      <c r="Y2" s="183"/>
    </row>
    <row r="3" spans="1:25" ht="3" hidden="1" customHeight="1" thickBot="1" x14ac:dyDescent="0.35">
      <c r="A3" s="131"/>
      <c r="B3" s="131"/>
      <c r="C3" s="131"/>
      <c r="D3" s="132"/>
      <c r="E3" s="132"/>
      <c r="F3" s="131"/>
      <c r="G3" s="132"/>
      <c r="H3" s="132"/>
      <c r="I3" s="131"/>
      <c r="J3" s="132"/>
      <c r="K3" s="132"/>
      <c r="L3" s="131"/>
      <c r="M3" s="132"/>
      <c r="N3" s="132"/>
      <c r="O3" s="131"/>
      <c r="P3" s="132"/>
      <c r="Q3" s="132"/>
      <c r="R3" s="131"/>
      <c r="S3" s="132"/>
      <c r="T3" s="132"/>
      <c r="U3" s="131"/>
      <c r="V3" s="132"/>
      <c r="W3" s="132"/>
      <c r="X3" s="131"/>
      <c r="Y3" s="131"/>
    </row>
    <row r="4" spans="1:25" s="135" customFormat="1" ht="18" customHeight="1" thickTop="1" x14ac:dyDescent="0.3">
      <c r="A4" s="184" t="s">
        <v>0</v>
      </c>
      <c r="B4" s="186" t="s">
        <v>1</v>
      </c>
      <c r="C4" s="188" t="s">
        <v>2</v>
      </c>
      <c r="D4" s="189"/>
      <c r="E4" s="189"/>
      <c r="F4" s="189"/>
      <c r="G4" s="189"/>
      <c r="H4" s="189"/>
      <c r="I4" s="189"/>
      <c r="J4" s="189"/>
      <c r="K4" s="189"/>
      <c r="L4" s="189"/>
      <c r="M4" s="189"/>
      <c r="N4" s="189"/>
      <c r="O4" s="189"/>
      <c r="P4" s="189"/>
      <c r="Q4" s="189"/>
      <c r="R4" s="189"/>
      <c r="S4" s="189"/>
      <c r="T4" s="189"/>
      <c r="U4" s="189"/>
      <c r="V4" s="134"/>
      <c r="W4" s="134"/>
      <c r="X4" s="190" t="s">
        <v>3</v>
      </c>
      <c r="Y4" s="192" t="s">
        <v>3</v>
      </c>
    </row>
    <row r="5" spans="1:25" s="135" customFormat="1" ht="51" customHeight="1" x14ac:dyDescent="0.3">
      <c r="A5" s="185"/>
      <c r="B5" s="187"/>
      <c r="C5" s="145" t="s">
        <v>4</v>
      </c>
      <c r="D5" s="146" t="s">
        <v>1794</v>
      </c>
      <c r="E5" s="146">
        <v>2019</v>
      </c>
      <c r="F5" s="145" t="s">
        <v>5</v>
      </c>
      <c r="G5" s="146" t="s">
        <v>1794</v>
      </c>
      <c r="H5" s="146">
        <v>2019</v>
      </c>
      <c r="I5" s="145" t="s">
        <v>6</v>
      </c>
      <c r="J5" s="146" t="s">
        <v>1794</v>
      </c>
      <c r="K5" s="146">
        <v>2019</v>
      </c>
      <c r="L5" s="145" t="s">
        <v>7</v>
      </c>
      <c r="M5" s="146" t="s">
        <v>1794</v>
      </c>
      <c r="N5" s="146">
        <v>2019</v>
      </c>
      <c r="O5" s="145" t="s">
        <v>1795</v>
      </c>
      <c r="P5" s="146" t="s">
        <v>1794</v>
      </c>
      <c r="Q5" s="146">
        <v>2019</v>
      </c>
      <c r="R5" s="145" t="s">
        <v>1796</v>
      </c>
      <c r="S5" s="146" t="s">
        <v>1794</v>
      </c>
      <c r="T5" s="146">
        <v>2019</v>
      </c>
      <c r="U5" s="147" t="s">
        <v>8</v>
      </c>
      <c r="V5" s="146" t="s">
        <v>1794</v>
      </c>
      <c r="W5" s="146">
        <v>2019</v>
      </c>
      <c r="X5" s="191"/>
      <c r="Y5" s="193"/>
    </row>
    <row r="6" spans="1:25" s="247" customFormat="1" ht="8.25" customHeight="1" x14ac:dyDescent="0.25">
      <c r="A6" s="240">
        <v>1</v>
      </c>
      <c r="B6" s="241">
        <v>2</v>
      </c>
      <c r="C6" s="242">
        <v>3</v>
      </c>
      <c r="D6" s="242"/>
      <c r="E6" s="242"/>
      <c r="F6" s="243">
        <v>4</v>
      </c>
      <c r="G6" s="242"/>
      <c r="H6" s="242"/>
      <c r="I6" s="243">
        <v>5</v>
      </c>
      <c r="J6" s="242"/>
      <c r="K6" s="242"/>
      <c r="L6" s="243">
        <v>6</v>
      </c>
      <c r="M6" s="242"/>
      <c r="N6" s="242"/>
      <c r="O6" s="243">
        <v>7</v>
      </c>
      <c r="P6" s="242"/>
      <c r="Q6" s="242"/>
      <c r="R6" s="243">
        <v>8</v>
      </c>
      <c r="S6" s="242"/>
      <c r="T6" s="242"/>
      <c r="U6" s="244">
        <v>9</v>
      </c>
      <c r="V6" s="242"/>
      <c r="W6" s="242"/>
      <c r="X6" s="245">
        <v>10</v>
      </c>
      <c r="Y6" s="246"/>
    </row>
    <row r="7" spans="1:25" s="131" customFormat="1" ht="15.75" customHeight="1" x14ac:dyDescent="0.3">
      <c r="A7" s="136">
        <v>1</v>
      </c>
      <c r="B7" s="137" t="s">
        <v>9</v>
      </c>
      <c r="C7" s="150">
        <v>15</v>
      </c>
      <c r="D7" s="151">
        <v>12</v>
      </c>
      <c r="E7" s="152">
        <v>2</v>
      </c>
      <c r="F7" s="150">
        <f>G7+H7</f>
        <v>2</v>
      </c>
      <c r="G7" s="153">
        <v>1</v>
      </c>
      <c r="H7" s="154">
        <v>1</v>
      </c>
      <c r="I7" s="150">
        <f>J7+K7</f>
        <v>2</v>
      </c>
      <c r="J7" s="153">
        <v>2</v>
      </c>
      <c r="K7" s="154"/>
      <c r="L7" s="150">
        <f>M7+N7</f>
        <v>2</v>
      </c>
      <c r="M7" s="153">
        <v>2</v>
      </c>
      <c r="N7" s="154"/>
      <c r="O7" s="150">
        <f>P7+Q7</f>
        <v>0</v>
      </c>
      <c r="P7" s="153"/>
      <c r="Q7" s="154"/>
      <c r="R7" s="150">
        <f>S7+T7</f>
        <v>0</v>
      </c>
      <c r="S7" s="153"/>
      <c r="T7" s="154"/>
      <c r="U7" s="150">
        <f>V7+W7</f>
        <v>1</v>
      </c>
      <c r="V7" s="155"/>
      <c r="W7" s="156">
        <v>1</v>
      </c>
      <c r="X7" s="157">
        <f>C7+F7+I7+L7+O7+R7+U7</f>
        <v>22</v>
      </c>
      <c r="Y7" s="157">
        <f>C7+F7</f>
        <v>17</v>
      </c>
    </row>
    <row r="8" spans="1:25" s="131" customFormat="1" ht="15.75" customHeight="1" x14ac:dyDescent="0.3">
      <c r="A8" s="136">
        <v>2</v>
      </c>
      <c r="B8" s="137" t="s">
        <v>10</v>
      </c>
      <c r="C8" s="150">
        <v>13</v>
      </c>
      <c r="D8" s="151">
        <v>5</v>
      </c>
      <c r="E8" s="152">
        <v>2</v>
      </c>
      <c r="F8" s="150">
        <v>2</v>
      </c>
      <c r="G8" s="153"/>
      <c r="H8" s="154">
        <v>1</v>
      </c>
      <c r="I8" s="150">
        <f t="shared" ref="I8:I40" si="0">J8+K8</f>
        <v>0</v>
      </c>
      <c r="J8" s="153"/>
      <c r="K8" s="154"/>
      <c r="L8" s="150">
        <f t="shared" ref="L8:L40" si="1">M8+N8</f>
        <v>0</v>
      </c>
      <c r="M8" s="153"/>
      <c r="N8" s="154"/>
      <c r="O8" s="150">
        <f t="shared" ref="O8:O40" si="2">P8+Q8</f>
        <v>1</v>
      </c>
      <c r="P8" s="153"/>
      <c r="Q8" s="154">
        <v>1</v>
      </c>
      <c r="R8" s="150">
        <f t="shared" ref="R8:R40" si="3">S8+T8</f>
        <v>1</v>
      </c>
      <c r="S8" s="153">
        <v>1</v>
      </c>
      <c r="T8" s="154"/>
      <c r="U8" s="150">
        <f t="shared" ref="U8:U40" si="4">V8+W8</f>
        <v>0</v>
      </c>
      <c r="V8" s="155"/>
      <c r="W8" s="156"/>
      <c r="X8" s="157">
        <f t="shared" ref="X8:X40" si="5">C8+F8+I8+L8+O8+R8+U8</f>
        <v>17</v>
      </c>
      <c r="Y8" s="157">
        <v>6</v>
      </c>
    </row>
    <row r="9" spans="1:25" s="131" customFormat="1" ht="15.75" customHeight="1" x14ac:dyDescent="0.3">
      <c r="A9" s="136">
        <v>3</v>
      </c>
      <c r="B9" s="137" t="s">
        <v>11</v>
      </c>
      <c r="C9" s="150">
        <v>6</v>
      </c>
      <c r="D9" s="151">
        <v>2</v>
      </c>
      <c r="E9" s="152">
        <v>1</v>
      </c>
      <c r="F9" s="150">
        <f t="shared" ref="F8:F40" si="6">G9+H9</f>
        <v>0</v>
      </c>
      <c r="G9" s="153"/>
      <c r="H9" s="154"/>
      <c r="I9" s="150">
        <f t="shared" si="0"/>
        <v>0</v>
      </c>
      <c r="J9" s="153"/>
      <c r="K9" s="154"/>
      <c r="L9" s="150">
        <f t="shared" si="1"/>
        <v>3</v>
      </c>
      <c r="M9" s="153">
        <v>2</v>
      </c>
      <c r="N9" s="154">
        <v>1</v>
      </c>
      <c r="O9" s="150">
        <f t="shared" si="2"/>
        <v>0</v>
      </c>
      <c r="P9" s="153"/>
      <c r="Q9" s="154"/>
      <c r="R9" s="150">
        <f t="shared" si="3"/>
        <v>3</v>
      </c>
      <c r="S9" s="153">
        <v>3</v>
      </c>
      <c r="T9" s="154"/>
      <c r="U9" s="150">
        <f t="shared" si="4"/>
        <v>2</v>
      </c>
      <c r="V9" s="155">
        <v>1</v>
      </c>
      <c r="W9" s="156">
        <v>1</v>
      </c>
      <c r="X9" s="157">
        <f t="shared" si="5"/>
        <v>14</v>
      </c>
      <c r="Y9" s="157">
        <v>8</v>
      </c>
    </row>
    <row r="10" spans="1:25" s="131" customFormat="1" x14ac:dyDescent="0.3">
      <c r="A10" s="136">
        <v>4</v>
      </c>
      <c r="B10" s="137" t="s">
        <v>12</v>
      </c>
      <c r="C10" s="150">
        <v>3</v>
      </c>
      <c r="D10" s="151"/>
      <c r="E10" s="152">
        <v>1</v>
      </c>
      <c r="F10" s="150">
        <f t="shared" si="6"/>
        <v>0</v>
      </c>
      <c r="G10" s="153"/>
      <c r="H10" s="154"/>
      <c r="I10" s="150">
        <f t="shared" si="0"/>
        <v>0</v>
      </c>
      <c r="J10" s="153"/>
      <c r="K10" s="154"/>
      <c r="L10" s="150">
        <v>1</v>
      </c>
      <c r="M10" s="153"/>
      <c r="N10" s="154"/>
      <c r="O10" s="150">
        <f t="shared" si="2"/>
        <v>0</v>
      </c>
      <c r="P10" s="153"/>
      <c r="Q10" s="154"/>
      <c r="R10" s="150">
        <f t="shared" si="3"/>
        <v>0</v>
      </c>
      <c r="S10" s="153"/>
      <c r="T10" s="154"/>
      <c r="U10" s="150">
        <f t="shared" si="4"/>
        <v>0</v>
      </c>
      <c r="V10" s="155"/>
      <c r="W10" s="156"/>
      <c r="X10" s="157">
        <f t="shared" si="5"/>
        <v>4</v>
      </c>
      <c r="Y10" s="157"/>
    </row>
    <row r="11" spans="1:25" s="131" customFormat="1" ht="15.75" customHeight="1" x14ac:dyDescent="0.3">
      <c r="A11" s="136">
        <v>5</v>
      </c>
      <c r="B11" s="137" t="s">
        <v>13</v>
      </c>
      <c r="C11" s="150">
        <v>51</v>
      </c>
      <c r="D11" s="158">
        <v>38</v>
      </c>
      <c r="E11" s="159">
        <v>12</v>
      </c>
      <c r="F11" s="150">
        <f t="shared" si="6"/>
        <v>0</v>
      </c>
      <c r="G11" s="153"/>
      <c r="H11" s="154"/>
      <c r="I11" s="150">
        <f t="shared" si="0"/>
        <v>0</v>
      </c>
      <c r="J11" s="153"/>
      <c r="K11" s="154"/>
      <c r="L11" s="150">
        <f t="shared" si="1"/>
        <v>0</v>
      </c>
      <c r="M11" s="153"/>
      <c r="N11" s="154"/>
      <c r="O11" s="150">
        <f t="shared" si="2"/>
        <v>0</v>
      </c>
      <c r="P11" s="153"/>
      <c r="Q11" s="154"/>
      <c r="R11" s="150">
        <f t="shared" si="3"/>
        <v>0</v>
      </c>
      <c r="S11" s="153"/>
      <c r="T11" s="154"/>
      <c r="U11" s="150">
        <f t="shared" si="4"/>
        <v>1</v>
      </c>
      <c r="V11" s="155"/>
      <c r="W11" s="156">
        <v>1</v>
      </c>
      <c r="X11" s="157">
        <f t="shared" si="5"/>
        <v>52</v>
      </c>
      <c r="Y11" s="157">
        <v>38</v>
      </c>
    </row>
    <row r="12" spans="1:25" s="131" customFormat="1" ht="15.75" customHeight="1" x14ac:dyDescent="0.3">
      <c r="A12" s="136">
        <v>6</v>
      </c>
      <c r="B12" s="137" t="s">
        <v>14</v>
      </c>
      <c r="C12" s="150">
        <v>56</v>
      </c>
      <c r="D12" s="151">
        <v>39</v>
      </c>
      <c r="E12" s="152">
        <v>12</v>
      </c>
      <c r="F12" s="150">
        <f t="shared" si="6"/>
        <v>2</v>
      </c>
      <c r="G12" s="153">
        <v>1</v>
      </c>
      <c r="H12" s="154">
        <v>1</v>
      </c>
      <c r="I12" s="150">
        <f t="shared" si="0"/>
        <v>0</v>
      </c>
      <c r="J12" s="153"/>
      <c r="K12" s="154"/>
      <c r="L12" s="150">
        <f t="shared" si="1"/>
        <v>1</v>
      </c>
      <c r="M12" s="153">
        <v>1</v>
      </c>
      <c r="N12" s="154"/>
      <c r="O12" s="150">
        <f t="shared" si="2"/>
        <v>0</v>
      </c>
      <c r="P12" s="153"/>
      <c r="Q12" s="154"/>
      <c r="R12" s="150">
        <f t="shared" si="3"/>
        <v>2</v>
      </c>
      <c r="S12" s="153">
        <v>2</v>
      </c>
      <c r="T12" s="154"/>
      <c r="U12" s="150">
        <f t="shared" si="4"/>
        <v>2</v>
      </c>
      <c r="V12" s="155">
        <v>1</v>
      </c>
      <c r="W12" s="156">
        <v>1</v>
      </c>
      <c r="X12" s="157">
        <f t="shared" si="5"/>
        <v>63</v>
      </c>
      <c r="Y12" s="157">
        <v>44</v>
      </c>
    </row>
    <row r="13" spans="1:25" s="131" customFormat="1" ht="15.75" customHeight="1" x14ac:dyDescent="0.3">
      <c r="A13" s="136">
        <v>7</v>
      </c>
      <c r="B13" s="137" t="s">
        <v>15</v>
      </c>
      <c r="C13" s="150">
        <f t="shared" ref="C8:C40" si="7">D13+E13</f>
        <v>8</v>
      </c>
      <c r="D13" s="151"/>
      <c r="E13" s="152">
        <v>8</v>
      </c>
      <c r="F13" s="150">
        <f t="shared" si="6"/>
        <v>1</v>
      </c>
      <c r="G13" s="153"/>
      <c r="H13" s="154">
        <v>1</v>
      </c>
      <c r="I13" s="150">
        <f t="shared" si="0"/>
        <v>1</v>
      </c>
      <c r="J13" s="153"/>
      <c r="K13" s="154">
        <v>1</v>
      </c>
      <c r="L13" s="150">
        <f t="shared" si="1"/>
        <v>3</v>
      </c>
      <c r="M13" s="153">
        <v>2</v>
      </c>
      <c r="N13" s="154">
        <v>1</v>
      </c>
      <c r="O13" s="150">
        <f t="shared" si="2"/>
        <v>0</v>
      </c>
      <c r="P13" s="153"/>
      <c r="Q13" s="154"/>
      <c r="R13" s="150">
        <f t="shared" si="3"/>
        <v>0</v>
      </c>
      <c r="S13" s="153"/>
      <c r="T13" s="154"/>
      <c r="U13" s="150">
        <f t="shared" si="4"/>
        <v>2</v>
      </c>
      <c r="V13" s="155">
        <v>1</v>
      </c>
      <c r="W13" s="156">
        <v>1</v>
      </c>
      <c r="X13" s="157">
        <f t="shared" si="5"/>
        <v>15</v>
      </c>
      <c r="Y13" s="157">
        <v>3</v>
      </c>
    </row>
    <row r="14" spans="1:25" s="131" customFormat="1" ht="15.75" customHeight="1" x14ac:dyDescent="0.3">
      <c r="A14" s="136">
        <v>8</v>
      </c>
      <c r="B14" s="137" t="s">
        <v>16</v>
      </c>
      <c r="C14" s="150">
        <v>29</v>
      </c>
      <c r="D14" s="151">
        <v>18</v>
      </c>
      <c r="E14" s="152">
        <v>9</v>
      </c>
      <c r="F14" s="150">
        <f t="shared" si="6"/>
        <v>4</v>
      </c>
      <c r="G14" s="153">
        <v>4</v>
      </c>
      <c r="H14" s="154"/>
      <c r="I14" s="150">
        <f t="shared" si="0"/>
        <v>3</v>
      </c>
      <c r="J14" s="153">
        <v>3</v>
      </c>
      <c r="K14" s="154"/>
      <c r="L14" s="150">
        <f t="shared" si="1"/>
        <v>1</v>
      </c>
      <c r="M14" s="153">
        <v>1</v>
      </c>
      <c r="N14" s="154"/>
      <c r="O14" s="150">
        <f t="shared" si="2"/>
        <v>2</v>
      </c>
      <c r="P14" s="153">
        <v>1</v>
      </c>
      <c r="Q14" s="154">
        <v>1</v>
      </c>
      <c r="R14" s="150">
        <f t="shared" si="3"/>
        <v>4</v>
      </c>
      <c r="S14" s="153">
        <v>4</v>
      </c>
      <c r="T14" s="154"/>
      <c r="U14" s="150">
        <f t="shared" si="4"/>
        <v>0</v>
      </c>
      <c r="V14" s="155"/>
      <c r="W14" s="156"/>
      <c r="X14" s="157">
        <f t="shared" si="5"/>
        <v>43</v>
      </c>
      <c r="Y14" s="157">
        <v>31</v>
      </c>
    </row>
    <row r="15" spans="1:25" s="131" customFormat="1" ht="15.75" customHeight="1" x14ac:dyDescent="0.3">
      <c r="A15" s="136">
        <v>9</v>
      </c>
      <c r="B15" s="137" t="s">
        <v>17</v>
      </c>
      <c r="C15" s="150">
        <v>15</v>
      </c>
      <c r="D15" s="151">
        <v>8</v>
      </c>
      <c r="E15" s="152">
        <v>5</v>
      </c>
      <c r="F15" s="150">
        <v>13</v>
      </c>
      <c r="G15" s="153">
        <v>9</v>
      </c>
      <c r="H15" s="154">
        <v>2</v>
      </c>
      <c r="I15" s="150">
        <f t="shared" si="0"/>
        <v>0</v>
      </c>
      <c r="J15" s="153"/>
      <c r="K15" s="154"/>
      <c r="L15" s="150">
        <f t="shared" si="1"/>
        <v>10</v>
      </c>
      <c r="M15" s="153">
        <v>9</v>
      </c>
      <c r="N15" s="154">
        <v>1</v>
      </c>
      <c r="O15" s="150">
        <f t="shared" si="2"/>
        <v>0</v>
      </c>
      <c r="P15" s="153"/>
      <c r="Q15" s="154"/>
      <c r="R15" s="150">
        <f t="shared" si="3"/>
        <v>0</v>
      </c>
      <c r="S15" s="153"/>
      <c r="T15" s="154"/>
      <c r="U15" s="150">
        <f t="shared" si="4"/>
        <v>0</v>
      </c>
      <c r="V15" s="155"/>
      <c r="W15" s="156"/>
      <c r="X15" s="157">
        <f t="shared" si="5"/>
        <v>38</v>
      </c>
      <c r="Y15" s="157">
        <v>26</v>
      </c>
    </row>
    <row r="16" spans="1:25" s="131" customFormat="1" ht="15.75" customHeight="1" x14ac:dyDescent="0.3">
      <c r="A16" s="136">
        <v>10</v>
      </c>
      <c r="B16" s="137" t="s">
        <v>18</v>
      </c>
      <c r="C16" s="150">
        <f t="shared" si="7"/>
        <v>0</v>
      </c>
      <c r="D16" s="151"/>
      <c r="E16" s="152"/>
      <c r="F16" s="150">
        <f t="shared" si="6"/>
        <v>1</v>
      </c>
      <c r="G16" s="153"/>
      <c r="H16" s="154">
        <v>1</v>
      </c>
      <c r="I16" s="150">
        <f t="shared" si="0"/>
        <v>0</v>
      </c>
      <c r="J16" s="153"/>
      <c r="K16" s="154"/>
      <c r="L16" s="150">
        <f t="shared" si="1"/>
        <v>0</v>
      </c>
      <c r="M16" s="153"/>
      <c r="N16" s="154"/>
      <c r="O16" s="150">
        <f t="shared" si="2"/>
        <v>0</v>
      </c>
      <c r="P16" s="153"/>
      <c r="Q16" s="154"/>
      <c r="R16" s="150">
        <f t="shared" si="3"/>
        <v>0</v>
      </c>
      <c r="S16" s="153"/>
      <c r="T16" s="154"/>
      <c r="U16" s="150">
        <f t="shared" si="4"/>
        <v>0</v>
      </c>
      <c r="V16" s="155"/>
      <c r="W16" s="156"/>
      <c r="X16" s="157">
        <f t="shared" si="5"/>
        <v>1</v>
      </c>
      <c r="Y16" s="157"/>
    </row>
    <row r="17" spans="1:25" s="131" customFormat="1" ht="15.75" customHeight="1" x14ac:dyDescent="0.3">
      <c r="A17" s="136">
        <v>11</v>
      </c>
      <c r="B17" s="137" t="s">
        <v>19</v>
      </c>
      <c r="C17" s="150">
        <v>4</v>
      </c>
      <c r="D17" s="151"/>
      <c r="E17" s="152"/>
      <c r="F17" s="150">
        <v>1</v>
      </c>
      <c r="G17" s="153"/>
      <c r="H17" s="154">
        <v>2</v>
      </c>
      <c r="I17" s="150">
        <f t="shared" si="0"/>
        <v>0</v>
      </c>
      <c r="J17" s="153"/>
      <c r="K17" s="154"/>
      <c r="L17" s="150">
        <f t="shared" si="1"/>
        <v>0</v>
      </c>
      <c r="M17" s="153"/>
      <c r="N17" s="154"/>
      <c r="O17" s="150">
        <f t="shared" si="2"/>
        <v>0</v>
      </c>
      <c r="P17" s="153"/>
      <c r="Q17" s="154"/>
      <c r="R17" s="150">
        <v>1</v>
      </c>
      <c r="S17" s="153"/>
      <c r="T17" s="154"/>
      <c r="U17" s="150">
        <f t="shared" si="4"/>
        <v>0</v>
      </c>
      <c r="V17" s="155"/>
      <c r="W17" s="156"/>
      <c r="X17" s="157">
        <f t="shared" si="5"/>
        <v>6</v>
      </c>
      <c r="Y17" s="157"/>
    </row>
    <row r="18" spans="1:25" s="131" customFormat="1" ht="15.75" customHeight="1" x14ac:dyDescent="0.3">
      <c r="A18" s="136">
        <v>12</v>
      </c>
      <c r="B18" s="137" t="s">
        <v>20</v>
      </c>
      <c r="C18" s="150">
        <v>14</v>
      </c>
      <c r="D18" s="151">
        <v>6</v>
      </c>
      <c r="E18" s="152">
        <v>2</v>
      </c>
      <c r="F18" s="150">
        <v>5</v>
      </c>
      <c r="G18" s="153">
        <v>2</v>
      </c>
      <c r="H18" s="154">
        <v>1</v>
      </c>
      <c r="I18" s="150">
        <f t="shared" si="0"/>
        <v>0</v>
      </c>
      <c r="J18" s="153"/>
      <c r="K18" s="154"/>
      <c r="L18" s="150">
        <v>2</v>
      </c>
      <c r="M18" s="153"/>
      <c r="N18" s="154">
        <v>1</v>
      </c>
      <c r="O18" s="150">
        <f t="shared" si="2"/>
        <v>0</v>
      </c>
      <c r="P18" s="153"/>
      <c r="Q18" s="154"/>
      <c r="R18" s="150">
        <f t="shared" si="3"/>
        <v>2</v>
      </c>
      <c r="S18" s="153">
        <v>1</v>
      </c>
      <c r="T18" s="154">
        <v>1</v>
      </c>
      <c r="U18" s="150">
        <f t="shared" si="4"/>
        <v>0</v>
      </c>
      <c r="V18" s="155"/>
      <c r="W18" s="156"/>
      <c r="X18" s="157">
        <f t="shared" si="5"/>
        <v>23</v>
      </c>
      <c r="Y18" s="157">
        <v>9</v>
      </c>
    </row>
    <row r="19" spans="1:25" s="131" customFormat="1" ht="15.75" customHeight="1" x14ac:dyDescent="0.3">
      <c r="A19" s="136">
        <v>13</v>
      </c>
      <c r="B19" s="137" t="s">
        <v>21</v>
      </c>
      <c r="C19" s="150">
        <v>14</v>
      </c>
      <c r="D19" s="151">
        <v>8</v>
      </c>
      <c r="E19" s="152">
        <v>3</v>
      </c>
      <c r="F19" s="150">
        <v>11</v>
      </c>
      <c r="G19" s="153">
        <v>7</v>
      </c>
      <c r="H19" s="154">
        <v>3</v>
      </c>
      <c r="I19" s="150">
        <f t="shared" si="0"/>
        <v>0</v>
      </c>
      <c r="J19" s="153"/>
      <c r="K19" s="154"/>
      <c r="L19" s="150">
        <f t="shared" si="1"/>
        <v>5</v>
      </c>
      <c r="M19" s="153">
        <v>4</v>
      </c>
      <c r="N19" s="154">
        <v>1</v>
      </c>
      <c r="O19" s="150">
        <f t="shared" si="2"/>
        <v>0</v>
      </c>
      <c r="P19" s="153"/>
      <c r="Q19" s="154"/>
      <c r="R19" s="150">
        <f t="shared" si="3"/>
        <v>2</v>
      </c>
      <c r="S19" s="153">
        <v>2</v>
      </c>
      <c r="T19" s="154"/>
      <c r="U19" s="150">
        <f t="shared" si="4"/>
        <v>0</v>
      </c>
      <c r="V19" s="155"/>
      <c r="W19" s="156"/>
      <c r="X19" s="157">
        <f t="shared" si="5"/>
        <v>32</v>
      </c>
      <c r="Y19" s="157">
        <v>21</v>
      </c>
    </row>
    <row r="20" spans="1:25" s="131" customFormat="1" ht="15.75" customHeight="1" x14ac:dyDescent="0.3">
      <c r="A20" s="136">
        <v>14</v>
      </c>
      <c r="B20" s="137" t="s">
        <v>22</v>
      </c>
      <c r="C20" s="150">
        <v>2</v>
      </c>
      <c r="D20" s="151"/>
      <c r="E20" s="152">
        <v>1</v>
      </c>
      <c r="F20" s="150">
        <f t="shared" si="6"/>
        <v>0</v>
      </c>
      <c r="G20" s="153"/>
      <c r="H20" s="154"/>
      <c r="I20" s="150">
        <f t="shared" si="0"/>
        <v>0</v>
      </c>
      <c r="J20" s="153"/>
      <c r="K20" s="154"/>
      <c r="L20" s="150">
        <f t="shared" si="1"/>
        <v>0</v>
      </c>
      <c r="M20" s="153"/>
      <c r="N20" s="154"/>
      <c r="O20" s="150">
        <f t="shared" si="2"/>
        <v>0</v>
      </c>
      <c r="P20" s="153"/>
      <c r="Q20" s="154"/>
      <c r="R20" s="150">
        <f t="shared" si="3"/>
        <v>0</v>
      </c>
      <c r="S20" s="153"/>
      <c r="T20" s="154"/>
      <c r="U20" s="150">
        <f t="shared" si="4"/>
        <v>0</v>
      </c>
      <c r="V20" s="155"/>
      <c r="W20" s="156"/>
      <c r="X20" s="157">
        <f t="shared" si="5"/>
        <v>2</v>
      </c>
      <c r="Y20" s="157"/>
    </row>
    <row r="21" spans="1:25" s="131" customFormat="1" ht="15.75" customHeight="1" x14ac:dyDescent="0.3">
      <c r="A21" s="136">
        <v>15</v>
      </c>
      <c r="B21" s="137" t="s">
        <v>23</v>
      </c>
      <c r="C21" s="150">
        <v>18</v>
      </c>
      <c r="D21" s="151">
        <v>11</v>
      </c>
      <c r="E21" s="152">
        <v>6</v>
      </c>
      <c r="F21" s="150">
        <v>26</v>
      </c>
      <c r="G21" s="153">
        <v>19</v>
      </c>
      <c r="H21" s="154">
        <v>5</v>
      </c>
      <c r="I21" s="150">
        <f t="shared" si="0"/>
        <v>0</v>
      </c>
      <c r="J21" s="153"/>
      <c r="K21" s="154"/>
      <c r="L21" s="150">
        <f t="shared" si="1"/>
        <v>7</v>
      </c>
      <c r="M21" s="153">
        <v>6</v>
      </c>
      <c r="N21" s="154">
        <v>1</v>
      </c>
      <c r="O21" s="150">
        <f t="shared" si="2"/>
        <v>2</v>
      </c>
      <c r="P21" s="153">
        <v>1</v>
      </c>
      <c r="Q21" s="154">
        <v>1</v>
      </c>
      <c r="R21" s="150">
        <f t="shared" si="3"/>
        <v>6</v>
      </c>
      <c r="S21" s="153">
        <v>5</v>
      </c>
      <c r="T21" s="154">
        <v>1</v>
      </c>
      <c r="U21" s="150">
        <f t="shared" si="4"/>
        <v>0</v>
      </c>
      <c r="V21" s="155"/>
      <c r="W21" s="156"/>
      <c r="X21" s="157">
        <f t="shared" si="5"/>
        <v>59</v>
      </c>
      <c r="Y21" s="157">
        <v>42</v>
      </c>
    </row>
    <row r="22" spans="1:25" s="131" customFormat="1" ht="15.75" customHeight="1" x14ac:dyDescent="0.3">
      <c r="A22" s="136">
        <v>16</v>
      </c>
      <c r="B22" s="137" t="s">
        <v>24</v>
      </c>
      <c r="C22" s="150">
        <v>2</v>
      </c>
      <c r="D22" s="151"/>
      <c r="E22" s="152"/>
      <c r="F22" s="150">
        <v>3</v>
      </c>
      <c r="G22" s="153"/>
      <c r="H22" s="154">
        <v>1</v>
      </c>
      <c r="I22" s="150">
        <f t="shared" si="0"/>
        <v>0</v>
      </c>
      <c r="J22" s="153"/>
      <c r="K22" s="154"/>
      <c r="L22" s="150">
        <f t="shared" si="1"/>
        <v>0</v>
      </c>
      <c r="M22" s="153"/>
      <c r="N22" s="154"/>
      <c r="O22" s="150">
        <f t="shared" si="2"/>
        <v>0</v>
      </c>
      <c r="P22" s="153"/>
      <c r="Q22" s="154"/>
      <c r="R22" s="150">
        <f t="shared" si="3"/>
        <v>0</v>
      </c>
      <c r="S22" s="153"/>
      <c r="T22" s="154"/>
      <c r="U22" s="150">
        <f t="shared" si="4"/>
        <v>0</v>
      </c>
      <c r="V22" s="155"/>
      <c r="W22" s="156"/>
      <c r="X22" s="157">
        <f t="shared" si="5"/>
        <v>5</v>
      </c>
      <c r="Y22" s="157"/>
    </row>
    <row r="23" spans="1:25" s="131" customFormat="1" ht="15.75" customHeight="1" x14ac:dyDescent="0.3">
      <c r="A23" s="136">
        <v>17</v>
      </c>
      <c r="B23" s="137" t="s">
        <v>25</v>
      </c>
      <c r="C23" s="150">
        <f t="shared" si="7"/>
        <v>14</v>
      </c>
      <c r="D23" s="151">
        <v>10</v>
      </c>
      <c r="E23" s="152">
        <v>4</v>
      </c>
      <c r="F23" s="150">
        <v>28</v>
      </c>
      <c r="G23" s="153">
        <v>20</v>
      </c>
      <c r="H23" s="154">
        <v>6</v>
      </c>
      <c r="I23" s="150">
        <f t="shared" si="0"/>
        <v>0</v>
      </c>
      <c r="J23" s="153"/>
      <c r="K23" s="154"/>
      <c r="L23" s="150">
        <f t="shared" si="1"/>
        <v>0</v>
      </c>
      <c r="M23" s="153"/>
      <c r="N23" s="154"/>
      <c r="O23" s="150">
        <f t="shared" si="2"/>
        <v>0</v>
      </c>
      <c r="P23" s="153"/>
      <c r="Q23" s="154"/>
      <c r="R23" s="150">
        <f t="shared" si="3"/>
        <v>1</v>
      </c>
      <c r="S23" s="153">
        <v>1</v>
      </c>
      <c r="T23" s="154"/>
      <c r="U23" s="150">
        <f t="shared" si="4"/>
        <v>0</v>
      </c>
      <c r="V23" s="155"/>
      <c r="W23" s="156"/>
      <c r="X23" s="157">
        <f t="shared" si="5"/>
        <v>43</v>
      </c>
      <c r="Y23" s="157">
        <v>31</v>
      </c>
    </row>
    <row r="24" spans="1:25" s="131" customFormat="1" ht="15.75" customHeight="1" x14ac:dyDescent="0.3">
      <c r="A24" s="136">
        <v>18</v>
      </c>
      <c r="B24" s="137" t="s">
        <v>26</v>
      </c>
      <c r="C24" s="150">
        <v>3</v>
      </c>
      <c r="D24" s="151"/>
      <c r="E24" s="152">
        <v>1</v>
      </c>
      <c r="F24" s="150">
        <v>4</v>
      </c>
      <c r="G24" s="153"/>
      <c r="H24" s="154">
        <v>1</v>
      </c>
      <c r="I24" s="150">
        <f t="shared" si="0"/>
        <v>0</v>
      </c>
      <c r="J24" s="153"/>
      <c r="K24" s="154"/>
      <c r="L24" s="150">
        <v>2</v>
      </c>
      <c r="M24" s="153"/>
      <c r="N24" s="154">
        <v>1</v>
      </c>
      <c r="O24" s="150">
        <f t="shared" si="2"/>
        <v>0</v>
      </c>
      <c r="P24" s="153"/>
      <c r="Q24" s="154"/>
      <c r="R24" s="150">
        <f t="shared" si="3"/>
        <v>0</v>
      </c>
      <c r="S24" s="153"/>
      <c r="T24" s="154"/>
      <c r="U24" s="150">
        <f t="shared" si="4"/>
        <v>0</v>
      </c>
      <c r="V24" s="155"/>
      <c r="W24" s="156"/>
      <c r="X24" s="157">
        <f t="shared" si="5"/>
        <v>9</v>
      </c>
      <c r="Y24" s="157"/>
    </row>
    <row r="25" spans="1:25" s="131" customFormat="1" ht="15.75" customHeight="1" x14ac:dyDescent="0.3">
      <c r="A25" s="136">
        <v>19</v>
      </c>
      <c r="B25" s="137" t="s">
        <v>27</v>
      </c>
      <c r="C25" s="150">
        <v>5</v>
      </c>
      <c r="D25" s="151"/>
      <c r="E25" s="152">
        <v>2</v>
      </c>
      <c r="F25" s="150">
        <f t="shared" si="6"/>
        <v>0</v>
      </c>
      <c r="G25" s="153"/>
      <c r="H25" s="154"/>
      <c r="I25" s="150">
        <f t="shared" si="0"/>
        <v>2</v>
      </c>
      <c r="J25" s="153"/>
      <c r="K25" s="154">
        <v>2</v>
      </c>
      <c r="L25" s="150">
        <v>2</v>
      </c>
      <c r="M25" s="153"/>
      <c r="N25" s="154">
        <v>1</v>
      </c>
      <c r="O25" s="150">
        <f t="shared" si="2"/>
        <v>0</v>
      </c>
      <c r="P25" s="153"/>
      <c r="Q25" s="154"/>
      <c r="R25" s="150">
        <f t="shared" si="3"/>
        <v>0</v>
      </c>
      <c r="S25" s="153"/>
      <c r="T25" s="154"/>
      <c r="U25" s="150">
        <f t="shared" si="4"/>
        <v>2</v>
      </c>
      <c r="V25" s="155"/>
      <c r="W25" s="156">
        <f>1+1</f>
        <v>2</v>
      </c>
      <c r="X25" s="157">
        <f t="shared" si="5"/>
        <v>11</v>
      </c>
      <c r="Y25" s="157"/>
    </row>
    <row r="26" spans="1:25" s="131" customFormat="1" ht="15.75" customHeight="1" x14ac:dyDescent="0.3">
      <c r="A26" s="136">
        <v>20</v>
      </c>
      <c r="B26" s="137" t="s">
        <v>28</v>
      </c>
      <c r="C26" s="150">
        <f t="shared" si="7"/>
        <v>0</v>
      </c>
      <c r="D26" s="151"/>
      <c r="E26" s="152"/>
      <c r="F26" s="150">
        <v>2</v>
      </c>
      <c r="G26" s="153"/>
      <c r="H26" s="154">
        <v>1</v>
      </c>
      <c r="I26" s="150">
        <v>1</v>
      </c>
      <c r="J26" s="153"/>
      <c r="K26" s="154"/>
      <c r="L26" s="150">
        <v>3</v>
      </c>
      <c r="M26" s="153"/>
      <c r="N26" s="154">
        <v>1</v>
      </c>
      <c r="O26" s="150">
        <f t="shared" si="2"/>
        <v>0</v>
      </c>
      <c r="P26" s="153"/>
      <c r="Q26" s="154"/>
      <c r="R26" s="150">
        <f t="shared" si="3"/>
        <v>0</v>
      </c>
      <c r="S26" s="153"/>
      <c r="T26" s="154"/>
      <c r="U26" s="150">
        <f t="shared" si="4"/>
        <v>0</v>
      </c>
      <c r="V26" s="155"/>
      <c r="W26" s="156"/>
      <c r="X26" s="157">
        <f t="shared" si="5"/>
        <v>6</v>
      </c>
      <c r="Y26" s="157"/>
    </row>
    <row r="27" spans="1:25" s="131" customFormat="1" ht="15.75" customHeight="1" x14ac:dyDescent="0.3">
      <c r="A27" s="136">
        <v>21</v>
      </c>
      <c r="B27" s="137" t="s">
        <v>29</v>
      </c>
      <c r="C27" s="150">
        <v>29</v>
      </c>
      <c r="D27" s="151">
        <v>23</v>
      </c>
      <c r="E27" s="152">
        <v>5</v>
      </c>
      <c r="F27" s="150">
        <v>2</v>
      </c>
      <c r="G27" s="153"/>
      <c r="H27" s="154"/>
      <c r="I27" s="150">
        <f t="shared" si="0"/>
        <v>0</v>
      </c>
      <c r="J27" s="153"/>
      <c r="K27" s="154"/>
      <c r="L27" s="150">
        <f t="shared" si="1"/>
        <v>0</v>
      </c>
      <c r="M27" s="153"/>
      <c r="N27" s="154"/>
      <c r="O27" s="150">
        <f t="shared" si="2"/>
        <v>0</v>
      </c>
      <c r="P27" s="153"/>
      <c r="Q27" s="154"/>
      <c r="R27" s="150">
        <f t="shared" si="3"/>
        <v>0</v>
      </c>
      <c r="S27" s="153"/>
      <c r="T27" s="154"/>
      <c r="U27" s="150">
        <v>2</v>
      </c>
      <c r="V27" s="155"/>
      <c r="W27" s="156"/>
      <c r="X27" s="157">
        <f t="shared" si="5"/>
        <v>33</v>
      </c>
      <c r="Y27" s="157">
        <v>23</v>
      </c>
    </row>
    <row r="28" spans="1:25" s="131" customFormat="1" ht="15.75" customHeight="1" x14ac:dyDescent="0.3">
      <c r="A28" s="136">
        <v>22</v>
      </c>
      <c r="B28" s="137" t="s">
        <v>30</v>
      </c>
      <c r="C28" s="150">
        <v>7</v>
      </c>
      <c r="D28" s="151">
        <v>3</v>
      </c>
      <c r="E28" s="152">
        <v>1</v>
      </c>
      <c r="F28" s="150">
        <v>3</v>
      </c>
      <c r="G28" s="153"/>
      <c r="H28" s="154">
        <v>1</v>
      </c>
      <c r="I28" s="150">
        <f t="shared" si="0"/>
        <v>0</v>
      </c>
      <c r="J28" s="153"/>
      <c r="K28" s="154"/>
      <c r="L28" s="150">
        <f t="shared" si="1"/>
        <v>10</v>
      </c>
      <c r="M28" s="153">
        <v>7</v>
      </c>
      <c r="N28" s="154">
        <v>3</v>
      </c>
      <c r="O28" s="150">
        <v>1</v>
      </c>
      <c r="P28" s="153"/>
      <c r="Q28" s="154"/>
      <c r="R28" s="150">
        <f t="shared" si="3"/>
        <v>0</v>
      </c>
      <c r="S28" s="153"/>
      <c r="T28" s="154"/>
      <c r="U28" s="150">
        <v>2</v>
      </c>
      <c r="V28" s="155"/>
      <c r="W28" s="156"/>
      <c r="X28" s="157">
        <f t="shared" si="5"/>
        <v>23</v>
      </c>
      <c r="Y28" s="157">
        <v>10</v>
      </c>
    </row>
    <row r="29" spans="1:25" s="131" customFormat="1" ht="15.75" customHeight="1" x14ac:dyDescent="0.3">
      <c r="A29" s="136">
        <v>23</v>
      </c>
      <c r="B29" s="137" t="s">
        <v>31</v>
      </c>
      <c r="C29" s="150">
        <v>5</v>
      </c>
      <c r="D29" s="151"/>
      <c r="E29" s="152">
        <v>1</v>
      </c>
      <c r="F29" s="150">
        <f t="shared" si="6"/>
        <v>1</v>
      </c>
      <c r="G29" s="153"/>
      <c r="H29" s="154">
        <v>1</v>
      </c>
      <c r="I29" s="150">
        <f t="shared" si="0"/>
        <v>0</v>
      </c>
      <c r="J29" s="153"/>
      <c r="K29" s="154"/>
      <c r="L29" s="150">
        <v>1</v>
      </c>
      <c r="M29" s="153"/>
      <c r="N29" s="154"/>
      <c r="O29" s="150">
        <f t="shared" si="2"/>
        <v>0</v>
      </c>
      <c r="P29" s="153"/>
      <c r="Q29" s="154"/>
      <c r="R29" s="150">
        <v>1</v>
      </c>
      <c r="S29" s="153"/>
      <c r="T29" s="154"/>
      <c r="U29" s="150">
        <v>2</v>
      </c>
      <c r="V29" s="155"/>
      <c r="W29" s="156"/>
      <c r="X29" s="157">
        <f t="shared" si="5"/>
        <v>10</v>
      </c>
      <c r="Y29" s="157"/>
    </row>
    <row r="30" spans="1:25" s="131" customFormat="1" ht="15.75" customHeight="1" thickBot="1" x14ac:dyDescent="0.35">
      <c r="A30" s="148">
        <v>24</v>
      </c>
      <c r="B30" s="149" t="s">
        <v>32</v>
      </c>
      <c r="C30" s="160">
        <v>1</v>
      </c>
      <c r="D30" s="161"/>
      <c r="E30" s="162"/>
      <c r="F30" s="160">
        <f t="shared" si="6"/>
        <v>0</v>
      </c>
      <c r="G30" s="163"/>
      <c r="H30" s="164"/>
      <c r="I30" s="160">
        <f t="shared" si="0"/>
        <v>0</v>
      </c>
      <c r="J30" s="163"/>
      <c r="K30" s="164"/>
      <c r="L30" s="160">
        <f t="shared" si="1"/>
        <v>0</v>
      </c>
      <c r="M30" s="163"/>
      <c r="N30" s="164"/>
      <c r="O30" s="160">
        <f t="shared" si="2"/>
        <v>0</v>
      </c>
      <c r="P30" s="163"/>
      <c r="Q30" s="164"/>
      <c r="R30" s="160">
        <f t="shared" si="3"/>
        <v>0</v>
      </c>
      <c r="S30" s="163"/>
      <c r="T30" s="164"/>
      <c r="U30" s="160">
        <f t="shared" si="4"/>
        <v>0</v>
      </c>
      <c r="V30" s="165"/>
      <c r="W30" s="166"/>
      <c r="X30" s="167">
        <f t="shared" si="5"/>
        <v>1</v>
      </c>
      <c r="Y30" s="168"/>
    </row>
    <row r="31" spans="1:25" s="131" customFormat="1" ht="15.75" customHeight="1" thickTop="1" x14ac:dyDescent="0.3">
      <c r="A31" s="136">
        <v>25</v>
      </c>
      <c r="B31" s="137" t="s">
        <v>33</v>
      </c>
      <c r="C31" s="150">
        <v>2</v>
      </c>
      <c r="D31" s="151"/>
      <c r="E31" s="152">
        <v>1</v>
      </c>
      <c r="F31" s="150">
        <v>2</v>
      </c>
      <c r="G31" s="153"/>
      <c r="H31" s="154">
        <v>1</v>
      </c>
      <c r="I31" s="150">
        <v>1</v>
      </c>
      <c r="J31" s="153"/>
      <c r="K31" s="154"/>
      <c r="L31" s="150">
        <f t="shared" si="1"/>
        <v>0</v>
      </c>
      <c r="M31" s="153"/>
      <c r="N31" s="154"/>
      <c r="O31" s="150">
        <f t="shared" si="2"/>
        <v>1</v>
      </c>
      <c r="P31" s="153"/>
      <c r="Q31" s="154">
        <v>1</v>
      </c>
      <c r="R31" s="150">
        <f t="shared" si="3"/>
        <v>0</v>
      </c>
      <c r="S31" s="153"/>
      <c r="T31" s="154"/>
      <c r="U31" s="150">
        <f t="shared" si="4"/>
        <v>0</v>
      </c>
      <c r="V31" s="155"/>
      <c r="W31" s="156"/>
      <c r="X31" s="157">
        <f t="shared" si="5"/>
        <v>6</v>
      </c>
      <c r="Y31" s="169"/>
    </row>
    <row r="32" spans="1:25" s="131" customFormat="1" ht="15.75" customHeight="1" x14ac:dyDescent="0.3">
      <c r="A32" s="139">
        <v>26</v>
      </c>
      <c r="B32" s="140" t="s">
        <v>34</v>
      </c>
      <c r="C32" s="150">
        <v>2</v>
      </c>
      <c r="D32" s="170"/>
      <c r="E32" s="152"/>
      <c r="F32" s="150">
        <v>2</v>
      </c>
      <c r="G32" s="171"/>
      <c r="H32" s="154">
        <v>1</v>
      </c>
      <c r="I32" s="150">
        <f t="shared" si="0"/>
        <v>0</v>
      </c>
      <c r="J32" s="171"/>
      <c r="K32" s="154"/>
      <c r="L32" s="150">
        <f t="shared" si="1"/>
        <v>0</v>
      </c>
      <c r="M32" s="171"/>
      <c r="N32" s="154"/>
      <c r="O32" s="150">
        <f t="shared" si="2"/>
        <v>0</v>
      </c>
      <c r="P32" s="171"/>
      <c r="Q32" s="154"/>
      <c r="R32" s="150">
        <f t="shared" si="3"/>
        <v>0</v>
      </c>
      <c r="S32" s="171"/>
      <c r="T32" s="154"/>
      <c r="U32" s="150">
        <f t="shared" si="4"/>
        <v>0</v>
      </c>
      <c r="V32" s="172"/>
      <c r="W32" s="156"/>
      <c r="X32" s="157">
        <f t="shared" si="5"/>
        <v>4</v>
      </c>
      <c r="Y32" s="173"/>
    </row>
    <row r="33" spans="1:82" s="131" customFormat="1" ht="15.75" customHeight="1" x14ac:dyDescent="0.3">
      <c r="A33" s="136">
        <v>27</v>
      </c>
      <c r="B33" s="137" t="s">
        <v>35</v>
      </c>
      <c r="C33" s="150">
        <v>12</v>
      </c>
      <c r="D33" s="151">
        <v>5</v>
      </c>
      <c r="E33" s="152">
        <v>2</v>
      </c>
      <c r="F33" s="150">
        <v>8</v>
      </c>
      <c r="G33" s="153"/>
      <c r="H33" s="154">
        <v>1</v>
      </c>
      <c r="I33" s="150">
        <f t="shared" si="0"/>
        <v>0</v>
      </c>
      <c r="J33" s="153"/>
      <c r="K33" s="154"/>
      <c r="L33" s="150">
        <v>3</v>
      </c>
      <c r="M33" s="153"/>
      <c r="N33" s="154">
        <v>1</v>
      </c>
      <c r="O33" s="150">
        <f t="shared" si="2"/>
        <v>0</v>
      </c>
      <c r="P33" s="153"/>
      <c r="Q33" s="154"/>
      <c r="R33" s="150">
        <f t="shared" si="3"/>
        <v>0</v>
      </c>
      <c r="S33" s="153"/>
      <c r="T33" s="154"/>
      <c r="U33" s="150">
        <f t="shared" si="4"/>
        <v>1</v>
      </c>
      <c r="V33" s="155"/>
      <c r="W33" s="156">
        <v>1</v>
      </c>
      <c r="X33" s="157">
        <f t="shared" si="5"/>
        <v>24</v>
      </c>
      <c r="Y33" s="157">
        <v>5</v>
      </c>
    </row>
    <row r="34" spans="1:82" s="131" customFormat="1" ht="15.75" customHeight="1" x14ac:dyDescent="0.3">
      <c r="A34" s="136">
        <v>28</v>
      </c>
      <c r="B34" s="137" t="s">
        <v>36</v>
      </c>
      <c r="C34" s="150">
        <v>2</v>
      </c>
      <c r="D34" s="151"/>
      <c r="E34" s="152"/>
      <c r="F34" s="150">
        <v>1</v>
      </c>
      <c r="G34" s="153"/>
      <c r="H34" s="154"/>
      <c r="I34" s="150">
        <f t="shared" si="0"/>
        <v>0</v>
      </c>
      <c r="J34" s="153"/>
      <c r="K34" s="154"/>
      <c r="L34" s="150">
        <f t="shared" si="1"/>
        <v>9</v>
      </c>
      <c r="M34" s="153">
        <v>7</v>
      </c>
      <c r="N34" s="154">
        <v>2</v>
      </c>
      <c r="O34" s="150">
        <f t="shared" si="2"/>
        <v>0</v>
      </c>
      <c r="P34" s="153"/>
      <c r="Q34" s="154"/>
      <c r="R34" s="150">
        <f t="shared" si="3"/>
        <v>0</v>
      </c>
      <c r="S34" s="153"/>
      <c r="T34" s="154"/>
      <c r="U34" s="150">
        <f t="shared" si="4"/>
        <v>1</v>
      </c>
      <c r="V34" s="155"/>
      <c r="W34" s="156">
        <v>1</v>
      </c>
      <c r="X34" s="157">
        <f t="shared" si="5"/>
        <v>13</v>
      </c>
      <c r="Y34" s="157">
        <v>7</v>
      </c>
    </row>
    <row r="35" spans="1:82" s="131" customFormat="1" ht="15.75" customHeight="1" x14ac:dyDescent="0.3">
      <c r="A35" s="136">
        <v>29</v>
      </c>
      <c r="B35" s="137" t="s">
        <v>37</v>
      </c>
      <c r="C35" s="150">
        <f t="shared" si="7"/>
        <v>7</v>
      </c>
      <c r="D35" s="151">
        <v>6</v>
      </c>
      <c r="E35" s="152">
        <v>1</v>
      </c>
      <c r="F35" s="150">
        <f t="shared" si="6"/>
        <v>3</v>
      </c>
      <c r="G35" s="153">
        <v>3</v>
      </c>
      <c r="H35" s="154"/>
      <c r="I35" s="150">
        <f t="shared" si="0"/>
        <v>0</v>
      </c>
      <c r="J35" s="153"/>
      <c r="K35" s="154"/>
      <c r="L35" s="150">
        <f t="shared" si="1"/>
        <v>0</v>
      </c>
      <c r="M35" s="153"/>
      <c r="N35" s="154"/>
      <c r="O35" s="150">
        <f t="shared" si="2"/>
        <v>0</v>
      </c>
      <c r="P35" s="153"/>
      <c r="Q35" s="154"/>
      <c r="R35" s="150">
        <f t="shared" si="3"/>
        <v>1</v>
      </c>
      <c r="S35" s="153">
        <v>1</v>
      </c>
      <c r="T35" s="154"/>
      <c r="U35" s="150">
        <f t="shared" si="4"/>
        <v>0</v>
      </c>
      <c r="V35" s="155"/>
      <c r="W35" s="156"/>
      <c r="X35" s="157">
        <f t="shared" si="5"/>
        <v>11</v>
      </c>
      <c r="Y35" s="157">
        <v>10</v>
      </c>
    </row>
    <row r="36" spans="1:82" s="131" customFormat="1" ht="15.75" customHeight="1" x14ac:dyDescent="0.3">
      <c r="A36" s="136">
        <v>30</v>
      </c>
      <c r="B36" s="137" t="s">
        <v>38</v>
      </c>
      <c r="C36" s="150">
        <v>2</v>
      </c>
      <c r="D36" s="151"/>
      <c r="E36" s="152">
        <v>1</v>
      </c>
      <c r="F36" s="150">
        <f t="shared" si="6"/>
        <v>0</v>
      </c>
      <c r="G36" s="153"/>
      <c r="H36" s="154"/>
      <c r="I36" s="150">
        <f t="shared" si="0"/>
        <v>0</v>
      </c>
      <c r="J36" s="153"/>
      <c r="K36" s="154"/>
      <c r="L36" s="150">
        <v>3</v>
      </c>
      <c r="M36" s="153"/>
      <c r="N36" s="154"/>
      <c r="O36" s="150">
        <f t="shared" si="2"/>
        <v>0</v>
      </c>
      <c r="P36" s="153"/>
      <c r="Q36" s="154"/>
      <c r="R36" s="150">
        <v>1</v>
      </c>
      <c r="S36" s="153"/>
      <c r="T36" s="154"/>
      <c r="U36" s="150">
        <f t="shared" si="4"/>
        <v>0</v>
      </c>
      <c r="V36" s="155"/>
      <c r="W36" s="156"/>
      <c r="X36" s="157">
        <f t="shared" si="5"/>
        <v>6</v>
      </c>
      <c r="Y36" s="157"/>
    </row>
    <row r="37" spans="1:82" s="131" customFormat="1" ht="15.75" customHeight="1" x14ac:dyDescent="0.3">
      <c r="A37" s="136">
        <v>31</v>
      </c>
      <c r="B37" s="137" t="s">
        <v>39</v>
      </c>
      <c r="C37" s="150">
        <v>1</v>
      </c>
      <c r="D37" s="151"/>
      <c r="E37" s="152"/>
      <c r="F37" s="150">
        <f t="shared" si="6"/>
        <v>0</v>
      </c>
      <c r="G37" s="153"/>
      <c r="H37" s="154"/>
      <c r="I37" s="150">
        <f t="shared" si="0"/>
        <v>0</v>
      </c>
      <c r="J37" s="153"/>
      <c r="K37" s="154"/>
      <c r="L37" s="150">
        <v>2</v>
      </c>
      <c r="M37" s="153"/>
      <c r="N37" s="154">
        <v>1</v>
      </c>
      <c r="O37" s="150">
        <f t="shared" si="2"/>
        <v>0</v>
      </c>
      <c r="P37" s="153"/>
      <c r="Q37" s="154"/>
      <c r="R37" s="150">
        <f t="shared" si="3"/>
        <v>0</v>
      </c>
      <c r="S37" s="153"/>
      <c r="T37" s="154"/>
      <c r="U37" s="150">
        <f t="shared" si="4"/>
        <v>0</v>
      </c>
      <c r="V37" s="155"/>
      <c r="W37" s="156"/>
      <c r="X37" s="157">
        <f t="shared" si="5"/>
        <v>3</v>
      </c>
      <c r="Y37" s="157"/>
    </row>
    <row r="38" spans="1:82" s="131" customFormat="1" ht="15.75" customHeight="1" x14ac:dyDescent="0.3">
      <c r="A38" s="136">
        <v>32</v>
      </c>
      <c r="B38" s="137" t="s">
        <v>40</v>
      </c>
      <c r="C38" s="150">
        <f t="shared" si="7"/>
        <v>1</v>
      </c>
      <c r="D38" s="151"/>
      <c r="E38" s="152">
        <v>1</v>
      </c>
      <c r="F38" s="150">
        <f t="shared" si="6"/>
        <v>0</v>
      </c>
      <c r="G38" s="153"/>
      <c r="H38" s="154"/>
      <c r="I38" s="150">
        <f t="shared" si="0"/>
        <v>0</v>
      </c>
      <c r="J38" s="153"/>
      <c r="K38" s="154"/>
      <c r="L38" s="150">
        <f t="shared" si="1"/>
        <v>0</v>
      </c>
      <c r="M38" s="153"/>
      <c r="N38" s="154"/>
      <c r="O38" s="150">
        <f t="shared" si="2"/>
        <v>0</v>
      </c>
      <c r="P38" s="153"/>
      <c r="Q38" s="154"/>
      <c r="R38" s="150">
        <f t="shared" si="3"/>
        <v>0</v>
      </c>
      <c r="S38" s="153"/>
      <c r="T38" s="154"/>
      <c r="U38" s="150">
        <f t="shared" si="4"/>
        <v>0</v>
      </c>
      <c r="V38" s="155"/>
      <c r="W38" s="156"/>
      <c r="X38" s="157">
        <f t="shared" si="5"/>
        <v>1</v>
      </c>
      <c r="Y38" s="157"/>
    </row>
    <row r="39" spans="1:82" s="131" customFormat="1" ht="15.75" customHeight="1" x14ac:dyDescent="0.3">
      <c r="A39" s="136">
        <v>33</v>
      </c>
      <c r="B39" s="137" t="s">
        <v>41</v>
      </c>
      <c r="C39" s="150">
        <f t="shared" si="7"/>
        <v>0</v>
      </c>
      <c r="D39" s="151"/>
      <c r="E39" s="152"/>
      <c r="F39" s="150">
        <v>2</v>
      </c>
      <c r="G39" s="153"/>
      <c r="H39" s="154"/>
      <c r="I39" s="150">
        <f t="shared" si="0"/>
        <v>0</v>
      </c>
      <c r="J39" s="153"/>
      <c r="K39" s="154"/>
      <c r="L39" s="150">
        <v>8</v>
      </c>
      <c r="M39" s="153"/>
      <c r="N39" s="154">
        <v>1</v>
      </c>
      <c r="O39" s="150">
        <f t="shared" si="2"/>
        <v>0</v>
      </c>
      <c r="P39" s="153"/>
      <c r="Q39" s="154"/>
      <c r="R39" s="150">
        <f t="shared" si="3"/>
        <v>0</v>
      </c>
      <c r="S39" s="153"/>
      <c r="T39" s="154"/>
      <c r="U39" s="150">
        <v>3</v>
      </c>
      <c r="V39" s="155"/>
      <c r="W39" s="156"/>
      <c r="X39" s="157">
        <f t="shared" si="5"/>
        <v>13</v>
      </c>
      <c r="Y39" s="157"/>
    </row>
    <row r="40" spans="1:82" s="131" customFormat="1" ht="15.75" customHeight="1" thickBot="1" x14ac:dyDescent="0.35">
      <c r="A40" s="148">
        <v>34</v>
      </c>
      <c r="B40" s="149" t="s">
        <v>42</v>
      </c>
      <c r="C40" s="160">
        <f t="shared" si="7"/>
        <v>4</v>
      </c>
      <c r="D40" s="161">
        <v>3</v>
      </c>
      <c r="E40" s="162">
        <v>1</v>
      </c>
      <c r="F40" s="160">
        <f t="shared" si="6"/>
        <v>0</v>
      </c>
      <c r="G40" s="163"/>
      <c r="H40" s="164"/>
      <c r="I40" s="160">
        <f t="shared" si="0"/>
        <v>0</v>
      </c>
      <c r="J40" s="163"/>
      <c r="K40" s="164"/>
      <c r="L40" s="160">
        <f t="shared" si="1"/>
        <v>0</v>
      </c>
      <c r="M40" s="163"/>
      <c r="N40" s="164"/>
      <c r="O40" s="160">
        <f t="shared" si="2"/>
        <v>0</v>
      </c>
      <c r="P40" s="163"/>
      <c r="Q40" s="164"/>
      <c r="R40" s="160">
        <f t="shared" si="3"/>
        <v>3</v>
      </c>
      <c r="S40" s="163">
        <v>3</v>
      </c>
      <c r="T40" s="164"/>
      <c r="U40" s="160">
        <f t="shared" si="4"/>
        <v>0</v>
      </c>
      <c r="V40" s="165"/>
      <c r="W40" s="166"/>
      <c r="X40" s="167">
        <f t="shared" si="5"/>
        <v>7</v>
      </c>
      <c r="Y40" s="157">
        <v>6</v>
      </c>
    </row>
    <row r="41" spans="1:82" s="135" customFormat="1" ht="15.75" customHeight="1" thickTop="1" thickBot="1" x14ac:dyDescent="0.35">
      <c r="A41" s="194" t="s">
        <v>43</v>
      </c>
      <c r="B41" s="195"/>
      <c r="C41" s="175">
        <f>SUM(C7:C40)</f>
        <v>347</v>
      </c>
      <c r="D41" s="176"/>
      <c r="E41" s="176"/>
      <c r="F41" s="175">
        <f>SUM(F7:F40)</f>
        <v>129</v>
      </c>
      <c r="G41" s="176">
        <f>SUM(G7:G40)</f>
        <v>66</v>
      </c>
      <c r="H41" s="176"/>
      <c r="I41" s="175">
        <f>SUM(I7:I40)</f>
        <v>10</v>
      </c>
      <c r="J41" s="176"/>
      <c r="K41" s="177">
        <f>SUM(K7:K40)</f>
        <v>3</v>
      </c>
      <c r="L41" s="175">
        <f>SUM(L7:L40)</f>
        <v>78</v>
      </c>
      <c r="M41" s="176"/>
      <c r="N41" s="177">
        <f>SUM(N7:N40)</f>
        <v>17</v>
      </c>
      <c r="O41" s="175">
        <f>SUM(O7:O40)</f>
        <v>7</v>
      </c>
      <c r="P41" s="176"/>
      <c r="Q41" s="177">
        <f>SUM(Q7:Q40)</f>
        <v>4</v>
      </c>
      <c r="R41" s="175">
        <f>SUM(R7:R40)</f>
        <v>28</v>
      </c>
      <c r="S41" s="176"/>
      <c r="T41" s="177">
        <f>SUM(T7:T40)</f>
        <v>2</v>
      </c>
      <c r="U41" s="175">
        <f>SUM(U7:U40)</f>
        <v>21</v>
      </c>
      <c r="V41" s="176"/>
      <c r="W41" s="177">
        <f>SUM(W7:W40)</f>
        <v>9</v>
      </c>
      <c r="X41" s="178">
        <f>SUM(X7:X40)</f>
        <v>620</v>
      </c>
      <c r="Y41" s="138">
        <f>SUM(Y7:Y40)</f>
        <v>337</v>
      </c>
    </row>
    <row r="42" spans="1:82" s="135" customFormat="1" ht="9" customHeight="1" thickTop="1" x14ac:dyDescent="0.3">
      <c r="A42" s="180"/>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row>
    <row r="43" spans="1:82" s="141" customFormat="1" x14ac:dyDescent="0.3">
      <c r="A43" s="141" t="s">
        <v>1797</v>
      </c>
      <c r="C43" s="131"/>
      <c r="D43" s="132"/>
      <c r="E43" s="132"/>
      <c r="F43" s="131"/>
      <c r="G43" s="132"/>
      <c r="H43" s="132"/>
      <c r="I43" s="131"/>
      <c r="J43" s="132"/>
      <c r="K43" s="132"/>
      <c r="L43" s="131"/>
      <c r="M43" s="132"/>
      <c r="N43" s="132"/>
      <c r="O43" s="131"/>
      <c r="P43" s="132"/>
      <c r="Q43" s="132"/>
      <c r="R43" s="131"/>
      <c r="S43" s="132"/>
      <c r="T43" s="132"/>
      <c r="U43" s="131"/>
      <c r="V43" s="132"/>
      <c r="W43" s="132"/>
      <c r="X43" s="131"/>
      <c r="Y43" s="131"/>
      <c r="Z43" s="131"/>
      <c r="AA43" s="131"/>
      <c r="AB43" s="131"/>
      <c r="AC43" s="131"/>
      <c r="AD43" s="131"/>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c r="BU43" s="133"/>
      <c r="BV43" s="133"/>
      <c r="BW43" s="133"/>
      <c r="BX43" s="133"/>
      <c r="BY43" s="133"/>
      <c r="BZ43" s="133"/>
      <c r="CA43" s="133"/>
      <c r="CB43" s="133"/>
      <c r="CC43" s="133"/>
      <c r="CD43" s="133"/>
    </row>
    <row r="44" spans="1:82" s="141" customFormat="1" x14ac:dyDescent="0.3">
      <c r="D44" s="142"/>
      <c r="E44" s="142"/>
      <c r="G44" s="142"/>
      <c r="H44" s="142"/>
      <c r="J44" s="142"/>
      <c r="K44" s="142"/>
      <c r="M44" s="142"/>
      <c r="N44" s="142"/>
      <c r="P44" s="142"/>
      <c r="Q44" s="142"/>
      <c r="S44" s="142"/>
      <c r="T44" s="142"/>
      <c r="V44" s="142"/>
      <c r="W44" s="142"/>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c r="BU44" s="133"/>
      <c r="BV44" s="133"/>
      <c r="BW44" s="133"/>
      <c r="BX44" s="133"/>
    </row>
    <row r="45" spans="1:82" s="141" customFormat="1" x14ac:dyDescent="0.3">
      <c r="D45" s="142"/>
      <c r="E45" s="142"/>
      <c r="G45" s="142"/>
      <c r="H45" s="142"/>
      <c r="J45" s="142"/>
      <c r="K45" s="142"/>
      <c r="M45" s="142"/>
      <c r="N45" s="142"/>
      <c r="P45" s="142"/>
      <c r="Q45" s="142"/>
      <c r="S45" s="142"/>
      <c r="T45" s="142"/>
      <c r="V45" s="142"/>
      <c r="W45" s="142"/>
      <c r="X45" s="141">
        <v>489</v>
      </c>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c r="BU45" s="133"/>
      <c r="BV45" s="133"/>
      <c r="BW45" s="133"/>
      <c r="BX45" s="133"/>
    </row>
    <row r="46" spans="1:82" s="141" customFormat="1" x14ac:dyDescent="0.3">
      <c r="D46" s="142"/>
      <c r="E46" s="142"/>
      <c r="G46" s="142"/>
      <c r="H46" s="142"/>
      <c r="J46" s="142"/>
      <c r="K46" s="142"/>
      <c r="M46" s="142"/>
      <c r="N46" s="142"/>
      <c r="P46" s="142"/>
      <c r="Q46" s="142"/>
      <c r="S46" s="142"/>
      <c r="T46" s="142"/>
      <c r="V46" s="142"/>
      <c r="W46" s="142"/>
      <c r="X46" s="141">
        <f>X41-X45</f>
        <v>131</v>
      </c>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c r="BU46" s="133"/>
      <c r="BV46" s="133"/>
      <c r="BW46" s="133"/>
      <c r="BX46" s="133"/>
    </row>
    <row r="47" spans="1:82" s="141" customFormat="1" x14ac:dyDescent="0.3">
      <c r="D47" s="142"/>
      <c r="E47" s="142"/>
      <c r="G47" s="142"/>
      <c r="H47" s="142"/>
      <c r="J47" s="142"/>
      <c r="K47" s="142"/>
      <c r="M47" s="142"/>
      <c r="N47" s="142"/>
      <c r="P47" s="142"/>
      <c r="Q47" s="142"/>
      <c r="S47" s="142"/>
      <c r="T47" s="142"/>
      <c r="V47" s="142"/>
      <c r="W47" s="142"/>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c r="BB47" s="133"/>
      <c r="BC47" s="133"/>
      <c r="BD47" s="133"/>
      <c r="BE47" s="133"/>
      <c r="BF47" s="133"/>
      <c r="BG47" s="133"/>
      <c r="BH47" s="133"/>
      <c r="BI47" s="133"/>
      <c r="BJ47" s="133"/>
      <c r="BK47" s="133"/>
      <c r="BL47" s="133"/>
      <c r="BM47" s="133"/>
      <c r="BN47" s="133"/>
      <c r="BO47" s="133"/>
      <c r="BP47" s="133"/>
      <c r="BQ47" s="133"/>
      <c r="BR47" s="133"/>
      <c r="BS47" s="133"/>
      <c r="BT47" s="133"/>
      <c r="BU47" s="133"/>
      <c r="BV47" s="133"/>
      <c r="BW47" s="133"/>
      <c r="BX47" s="133"/>
    </row>
    <row r="48" spans="1:82" s="141" customFormat="1" x14ac:dyDescent="0.3">
      <c r="D48" s="142"/>
      <c r="E48" s="142"/>
      <c r="G48" s="142"/>
      <c r="H48" s="142"/>
      <c r="J48" s="142"/>
      <c r="K48" s="142"/>
      <c r="M48" s="142"/>
      <c r="N48" s="142"/>
      <c r="P48" s="142"/>
      <c r="Q48" s="142"/>
      <c r="S48" s="142"/>
      <c r="T48" s="142"/>
      <c r="V48" s="142"/>
      <c r="W48" s="142"/>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33"/>
      <c r="BD48" s="133"/>
      <c r="BE48" s="133"/>
      <c r="BF48" s="133"/>
      <c r="BG48" s="133"/>
      <c r="BH48" s="133"/>
      <c r="BI48" s="133"/>
      <c r="BJ48" s="133"/>
      <c r="BK48" s="133"/>
      <c r="BL48" s="133"/>
      <c r="BM48" s="133"/>
      <c r="BN48" s="133"/>
      <c r="BO48" s="133"/>
      <c r="BP48" s="133"/>
      <c r="BQ48" s="133"/>
      <c r="BR48" s="133"/>
      <c r="BS48" s="133"/>
      <c r="BT48" s="133"/>
      <c r="BU48" s="133"/>
      <c r="BV48" s="133"/>
      <c r="BW48" s="133"/>
      <c r="BX48" s="133"/>
    </row>
    <row r="49" spans="4:76" s="141" customFormat="1" x14ac:dyDescent="0.3">
      <c r="D49" s="142"/>
      <c r="E49" s="142"/>
      <c r="G49" s="142"/>
      <c r="H49" s="142"/>
      <c r="J49" s="142"/>
      <c r="K49" s="142"/>
      <c r="M49" s="142"/>
      <c r="N49" s="142"/>
      <c r="P49" s="142"/>
      <c r="Q49" s="142"/>
      <c r="S49" s="142"/>
      <c r="T49" s="142"/>
      <c r="V49" s="142"/>
      <c r="W49" s="142"/>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c r="BU49" s="133"/>
      <c r="BV49" s="133"/>
      <c r="BW49" s="133"/>
      <c r="BX49" s="133"/>
    </row>
    <row r="50" spans="4:76" s="141" customFormat="1" x14ac:dyDescent="0.3">
      <c r="D50" s="142"/>
      <c r="E50" s="142"/>
      <c r="G50" s="142"/>
      <c r="H50" s="142"/>
      <c r="J50" s="142"/>
      <c r="K50" s="142"/>
      <c r="M50" s="142"/>
      <c r="N50" s="142"/>
      <c r="P50" s="142"/>
      <c r="Q50" s="142"/>
      <c r="S50" s="142"/>
      <c r="T50" s="142"/>
      <c r="V50" s="142"/>
      <c r="W50" s="142"/>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c r="BB50" s="133"/>
      <c r="BC50" s="133"/>
      <c r="BD50" s="133"/>
      <c r="BE50" s="133"/>
      <c r="BF50" s="133"/>
      <c r="BG50" s="133"/>
      <c r="BH50" s="133"/>
      <c r="BI50" s="133"/>
      <c r="BJ50" s="133"/>
      <c r="BK50" s="133"/>
      <c r="BL50" s="133"/>
      <c r="BM50" s="133"/>
      <c r="BN50" s="133"/>
      <c r="BO50" s="133"/>
      <c r="BP50" s="133"/>
      <c r="BQ50" s="133"/>
      <c r="BR50" s="133"/>
      <c r="BS50" s="133"/>
      <c r="BT50" s="133"/>
      <c r="BU50" s="133"/>
      <c r="BV50" s="133"/>
      <c r="BW50" s="133"/>
      <c r="BX50" s="133"/>
    </row>
    <row r="51" spans="4:76" s="141" customFormat="1" x14ac:dyDescent="0.3">
      <c r="D51" s="142"/>
      <c r="E51" s="142"/>
      <c r="G51" s="142"/>
      <c r="H51" s="142"/>
      <c r="J51" s="142"/>
      <c r="K51" s="142"/>
      <c r="M51" s="142"/>
      <c r="N51" s="142"/>
      <c r="P51" s="142"/>
      <c r="Q51" s="142"/>
      <c r="S51" s="142"/>
      <c r="T51" s="142"/>
      <c r="V51" s="142"/>
      <c r="W51" s="142"/>
      <c r="Z51" s="133"/>
      <c r="AA51" s="133"/>
      <c r="AB51" s="133"/>
      <c r="AC51" s="133"/>
      <c r="AD51" s="133"/>
      <c r="AE51" s="133"/>
      <c r="AF51" s="133"/>
      <c r="AG51" s="133"/>
      <c r="AH51" s="133"/>
      <c r="AI51" s="133"/>
      <c r="AJ51" s="133"/>
      <c r="AK51" s="133"/>
      <c r="AL51" s="133"/>
      <c r="AM51" s="133"/>
      <c r="AN51" s="133"/>
      <c r="AO51" s="133"/>
      <c r="AP51" s="133"/>
      <c r="AQ51" s="133"/>
      <c r="AR51" s="133"/>
      <c r="AS51" s="133"/>
      <c r="AT51" s="133"/>
      <c r="AU51" s="133"/>
      <c r="AV51" s="133"/>
      <c r="AW51" s="133"/>
      <c r="AX51" s="133"/>
      <c r="AY51" s="133"/>
      <c r="AZ51" s="133"/>
      <c r="BA51" s="133"/>
      <c r="BB51" s="133"/>
      <c r="BC51" s="133"/>
      <c r="BD51" s="133"/>
      <c r="BE51" s="133"/>
      <c r="BF51" s="133"/>
      <c r="BG51" s="133"/>
      <c r="BH51" s="133"/>
      <c r="BI51" s="133"/>
      <c r="BJ51" s="133"/>
      <c r="BK51" s="133"/>
      <c r="BL51" s="133"/>
      <c r="BM51" s="133"/>
      <c r="BN51" s="133"/>
      <c r="BO51" s="133"/>
      <c r="BP51" s="133"/>
      <c r="BQ51" s="133"/>
      <c r="BR51" s="133"/>
      <c r="BS51" s="133"/>
      <c r="BT51" s="133"/>
      <c r="BU51" s="133"/>
      <c r="BV51" s="133"/>
      <c r="BW51" s="133"/>
      <c r="BX51" s="133"/>
    </row>
    <row r="52" spans="4:76" s="141" customFormat="1" x14ac:dyDescent="0.3">
      <c r="D52" s="142"/>
      <c r="E52" s="142"/>
      <c r="G52" s="142"/>
      <c r="H52" s="142"/>
      <c r="J52" s="142"/>
      <c r="K52" s="142"/>
      <c r="M52" s="142"/>
      <c r="N52" s="142"/>
      <c r="P52" s="142"/>
      <c r="Q52" s="142"/>
      <c r="S52" s="142"/>
      <c r="T52" s="142"/>
      <c r="V52" s="142"/>
      <c r="W52" s="142"/>
      <c r="Z52" s="133"/>
      <c r="AA52" s="133"/>
      <c r="AB52" s="133"/>
      <c r="AC52" s="133"/>
      <c r="AD52" s="133"/>
      <c r="AE52" s="133"/>
      <c r="AF52" s="133"/>
      <c r="AG52" s="133"/>
      <c r="AH52" s="133"/>
      <c r="AI52" s="133"/>
      <c r="AJ52" s="133"/>
      <c r="AK52" s="133"/>
      <c r="AL52" s="133"/>
      <c r="AM52" s="133"/>
      <c r="AN52" s="133"/>
      <c r="AO52" s="133"/>
      <c r="AP52" s="133"/>
      <c r="AQ52" s="133"/>
      <c r="AR52" s="133"/>
      <c r="AS52" s="133"/>
      <c r="AT52" s="133"/>
      <c r="AU52" s="133"/>
      <c r="AV52" s="133"/>
      <c r="AW52" s="133"/>
      <c r="AX52" s="133"/>
      <c r="AY52" s="133"/>
      <c r="AZ52" s="133"/>
      <c r="BA52" s="133"/>
      <c r="BB52" s="133"/>
      <c r="BC52" s="133"/>
      <c r="BD52" s="133"/>
      <c r="BE52" s="133"/>
      <c r="BF52" s="133"/>
      <c r="BG52" s="133"/>
      <c r="BH52" s="133"/>
      <c r="BI52" s="133"/>
      <c r="BJ52" s="133"/>
      <c r="BK52" s="133"/>
      <c r="BL52" s="133"/>
      <c r="BM52" s="133"/>
      <c r="BN52" s="133"/>
      <c r="BO52" s="133"/>
      <c r="BP52" s="133"/>
      <c r="BQ52" s="133"/>
      <c r="BR52" s="133"/>
      <c r="BS52" s="133"/>
      <c r="BT52" s="133"/>
      <c r="BU52" s="133"/>
      <c r="BV52" s="133"/>
      <c r="BW52" s="133"/>
      <c r="BX52" s="133"/>
    </row>
    <row r="53" spans="4:76" s="141" customFormat="1" x14ac:dyDescent="0.3">
      <c r="D53" s="142"/>
      <c r="E53" s="142"/>
      <c r="G53" s="142"/>
      <c r="H53" s="142"/>
      <c r="J53" s="142"/>
      <c r="K53" s="142"/>
      <c r="M53" s="142"/>
      <c r="N53" s="142"/>
      <c r="P53" s="142"/>
      <c r="Q53" s="142"/>
      <c r="S53" s="142"/>
      <c r="T53" s="142"/>
      <c r="V53" s="142"/>
      <c r="W53" s="142"/>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c r="BU53" s="133"/>
      <c r="BV53" s="133"/>
      <c r="BW53" s="133"/>
      <c r="BX53" s="133"/>
    </row>
    <row r="54" spans="4:76" s="141" customFormat="1" x14ac:dyDescent="0.3">
      <c r="D54" s="142"/>
      <c r="E54" s="142"/>
      <c r="G54" s="142"/>
      <c r="H54" s="142"/>
      <c r="J54" s="142"/>
      <c r="K54" s="142"/>
      <c r="M54" s="142"/>
      <c r="N54" s="142"/>
      <c r="P54" s="142"/>
      <c r="Q54" s="142"/>
      <c r="S54" s="142"/>
      <c r="T54" s="142"/>
      <c r="V54" s="142"/>
      <c r="W54" s="142"/>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c r="BU54" s="133"/>
      <c r="BV54" s="133"/>
      <c r="BW54" s="133"/>
      <c r="BX54" s="133"/>
    </row>
    <row r="55" spans="4:76" s="141" customFormat="1" x14ac:dyDescent="0.3">
      <c r="D55" s="142"/>
      <c r="E55" s="142"/>
      <c r="G55" s="142"/>
      <c r="H55" s="142"/>
      <c r="J55" s="142"/>
      <c r="K55" s="142"/>
      <c r="M55" s="142"/>
      <c r="N55" s="142"/>
      <c r="P55" s="142"/>
      <c r="Q55" s="142"/>
      <c r="S55" s="142"/>
      <c r="T55" s="142"/>
      <c r="V55" s="142"/>
      <c r="W55" s="142"/>
      <c r="Z55" s="133"/>
      <c r="AA55" s="133"/>
      <c r="AB55" s="133"/>
      <c r="AC55" s="133"/>
      <c r="AD55" s="133"/>
      <c r="AE55" s="133"/>
      <c r="AF55" s="133"/>
      <c r="AG55" s="133"/>
      <c r="AH55" s="133"/>
      <c r="AI55" s="133"/>
      <c r="AJ55" s="133"/>
      <c r="AK55" s="133"/>
      <c r="AL55" s="133"/>
      <c r="AM55" s="133"/>
      <c r="AN55" s="133"/>
      <c r="AO55" s="133"/>
      <c r="AP55" s="133"/>
      <c r="AQ55" s="133"/>
      <c r="AR55" s="133"/>
      <c r="AS55" s="133"/>
      <c r="AT55" s="133"/>
      <c r="AU55" s="133"/>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3"/>
    </row>
    <row r="56" spans="4:76" s="141" customFormat="1" x14ac:dyDescent="0.3">
      <c r="D56" s="142"/>
      <c r="E56" s="142"/>
      <c r="G56" s="142"/>
      <c r="H56" s="142"/>
      <c r="J56" s="142"/>
      <c r="K56" s="142"/>
      <c r="M56" s="142"/>
      <c r="N56" s="142"/>
      <c r="P56" s="142"/>
      <c r="Q56" s="142"/>
      <c r="S56" s="142"/>
      <c r="T56" s="142"/>
      <c r="V56" s="142"/>
      <c r="W56" s="142"/>
      <c r="Z56" s="133"/>
      <c r="AA56" s="133"/>
      <c r="AB56" s="133"/>
      <c r="AC56" s="133"/>
      <c r="AD56" s="133"/>
      <c r="AE56" s="133"/>
      <c r="AF56" s="133"/>
      <c r="AG56" s="133"/>
      <c r="AH56" s="133"/>
      <c r="AI56" s="133"/>
      <c r="AJ56" s="133"/>
      <c r="AK56" s="133"/>
      <c r="AL56" s="133"/>
      <c r="AM56" s="133"/>
      <c r="AN56" s="133"/>
      <c r="AO56" s="133"/>
      <c r="AP56" s="133"/>
      <c r="AQ56" s="133"/>
      <c r="AR56" s="133"/>
      <c r="AS56" s="133"/>
      <c r="AT56" s="133"/>
      <c r="AU56" s="13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3"/>
    </row>
    <row r="57" spans="4:76" s="141" customFormat="1" x14ac:dyDescent="0.3">
      <c r="D57" s="142"/>
      <c r="E57" s="142"/>
      <c r="G57" s="142"/>
      <c r="H57" s="142"/>
      <c r="J57" s="142"/>
      <c r="K57" s="142"/>
      <c r="M57" s="142"/>
      <c r="N57" s="142"/>
      <c r="P57" s="142"/>
      <c r="Q57" s="142"/>
      <c r="S57" s="142"/>
      <c r="T57" s="142"/>
      <c r="V57" s="142"/>
      <c r="W57" s="142"/>
      <c r="Z57" s="133"/>
      <c r="AA57" s="133"/>
      <c r="AB57" s="133"/>
      <c r="AC57" s="133"/>
      <c r="AD57" s="133"/>
      <c r="AE57" s="133"/>
      <c r="AF57" s="133"/>
      <c r="AG57" s="133"/>
      <c r="AH57" s="133"/>
      <c r="AI57" s="133"/>
      <c r="AJ57" s="133"/>
      <c r="AK57" s="133"/>
      <c r="AL57" s="133"/>
      <c r="AM57" s="133"/>
      <c r="AN57" s="133"/>
      <c r="AO57" s="133"/>
      <c r="AP57" s="133"/>
      <c r="AQ57" s="133"/>
      <c r="AR57" s="133"/>
      <c r="AS57" s="133"/>
      <c r="AT57" s="133"/>
      <c r="AU57" s="133"/>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133"/>
      <c r="BU57" s="133"/>
      <c r="BV57" s="133"/>
      <c r="BW57" s="133"/>
      <c r="BX57" s="133"/>
    </row>
    <row r="58" spans="4:76" s="141" customFormat="1" x14ac:dyDescent="0.3">
      <c r="D58" s="142"/>
      <c r="E58" s="142"/>
      <c r="G58" s="142"/>
      <c r="H58" s="142"/>
      <c r="J58" s="142"/>
      <c r="K58" s="142"/>
      <c r="M58" s="142"/>
      <c r="N58" s="142"/>
      <c r="P58" s="142"/>
      <c r="Q58" s="142"/>
      <c r="S58" s="142"/>
      <c r="T58" s="142"/>
      <c r="V58" s="142"/>
      <c r="W58" s="142"/>
      <c r="Z58" s="133"/>
      <c r="AA58" s="133"/>
      <c r="AB58" s="133"/>
      <c r="AC58" s="133"/>
      <c r="AD58" s="133"/>
      <c r="AE58" s="133"/>
      <c r="AF58" s="133"/>
      <c r="AG58" s="133"/>
      <c r="AH58" s="133"/>
      <c r="AI58" s="133"/>
      <c r="AJ58" s="133"/>
      <c r="AK58" s="133"/>
      <c r="AL58" s="133"/>
      <c r="AM58" s="133"/>
      <c r="AN58" s="133"/>
      <c r="AO58" s="133"/>
      <c r="AP58" s="133"/>
      <c r="AQ58" s="133"/>
      <c r="AR58" s="133"/>
      <c r="AS58" s="133"/>
      <c r="AT58" s="133"/>
      <c r="AU58" s="13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133"/>
      <c r="BU58" s="133"/>
      <c r="BV58" s="133"/>
      <c r="BW58" s="133"/>
      <c r="BX58" s="133"/>
    </row>
    <row r="59" spans="4:76" s="141" customFormat="1" x14ac:dyDescent="0.3">
      <c r="D59" s="142"/>
      <c r="E59" s="142"/>
      <c r="G59" s="142"/>
      <c r="H59" s="142"/>
      <c r="J59" s="142"/>
      <c r="K59" s="142"/>
      <c r="M59" s="142"/>
      <c r="N59" s="142"/>
      <c r="P59" s="142"/>
      <c r="Q59" s="142"/>
      <c r="S59" s="142"/>
      <c r="T59" s="142"/>
      <c r="V59" s="142"/>
      <c r="W59" s="142"/>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133"/>
      <c r="BU59" s="133"/>
      <c r="BV59" s="133"/>
      <c r="BW59" s="133"/>
      <c r="BX59" s="133"/>
    </row>
    <row r="60" spans="4:76" s="141" customFormat="1" x14ac:dyDescent="0.3">
      <c r="D60" s="142"/>
      <c r="E60" s="142"/>
      <c r="G60" s="142"/>
      <c r="H60" s="142"/>
      <c r="J60" s="142"/>
      <c r="K60" s="142"/>
      <c r="M60" s="142"/>
      <c r="N60" s="142"/>
      <c r="P60" s="142"/>
      <c r="Q60" s="142"/>
      <c r="S60" s="142"/>
      <c r="T60" s="142"/>
      <c r="V60" s="142"/>
      <c r="W60" s="142"/>
      <c r="Z60" s="133"/>
      <c r="AA60" s="133"/>
      <c r="AB60" s="133"/>
      <c r="AC60" s="133"/>
      <c r="AD60" s="133"/>
      <c r="AE60" s="133"/>
      <c r="AF60" s="133"/>
      <c r="AG60" s="133"/>
      <c r="AH60" s="133"/>
      <c r="AI60" s="133"/>
      <c r="AJ60" s="133"/>
      <c r="AK60" s="133"/>
      <c r="AL60" s="133"/>
      <c r="AM60" s="133"/>
      <c r="AN60" s="133"/>
      <c r="AO60" s="133"/>
      <c r="AP60" s="133"/>
      <c r="AQ60" s="133"/>
      <c r="AR60" s="133"/>
      <c r="AS60" s="133"/>
      <c r="AT60" s="133"/>
      <c r="AU60" s="133"/>
      <c r="AV60" s="133"/>
      <c r="AW60" s="133"/>
      <c r="AX60" s="133"/>
      <c r="AY60" s="133"/>
      <c r="AZ60" s="133"/>
      <c r="BA60" s="133"/>
      <c r="BB60" s="133"/>
      <c r="BC60" s="133"/>
      <c r="BD60" s="133"/>
      <c r="BE60" s="133"/>
      <c r="BF60" s="133"/>
      <c r="BG60" s="133"/>
      <c r="BH60" s="133"/>
      <c r="BI60" s="133"/>
      <c r="BJ60" s="133"/>
      <c r="BK60" s="133"/>
      <c r="BL60" s="133"/>
      <c r="BM60" s="133"/>
      <c r="BN60" s="133"/>
      <c r="BO60" s="133"/>
      <c r="BP60" s="133"/>
      <c r="BQ60" s="133"/>
      <c r="BR60" s="133"/>
      <c r="BS60" s="133"/>
      <c r="BT60" s="133"/>
      <c r="BU60" s="133"/>
      <c r="BV60" s="133"/>
      <c r="BW60" s="133"/>
      <c r="BX60" s="133"/>
    </row>
    <row r="61" spans="4:76" s="141" customFormat="1" x14ac:dyDescent="0.3">
      <c r="D61" s="142"/>
      <c r="E61" s="142"/>
      <c r="G61" s="142"/>
      <c r="H61" s="142"/>
      <c r="J61" s="142"/>
      <c r="K61" s="142"/>
      <c r="M61" s="142"/>
      <c r="N61" s="142"/>
      <c r="P61" s="142"/>
      <c r="Q61" s="142"/>
      <c r="S61" s="142"/>
      <c r="T61" s="142"/>
      <c r="V61" s="142"/>
      <c r="W61" s="142"/>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c r="BU61" s="133"/>
      <c r="BV61" s="133"/>
      <c r="BW61" s="133"/>
      <c r="BX61" s="133"/>
    </row>
    <row r="62" spans="4:76" s="141" customFormat="1" x14ac:dyDescent="0.3">
      <c r="D62" s="142"/>
      <c r="E62" s="142"/>
      <c r="G62" s="142"/>
      <c r="H62" s="142"/>
      <c r="J62" s="142"/>
      <c r="K62" s="142"/>
      <c r="M62" s="142"/>
      <c r="N62" s="142"/>
      <c r="P62" s="142"/>
      <c r="Q62" s="142"/>
      <c r="S62" s="142"/>
      <c r="T62" s="142"/>
      <c r="V62" s="142"/>
      <c r="W62" s="142"/>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133"/>
      <c r="AV62" s="133"/>
      <c r="AW62" s="133"/>
      <c r="AX62" s="133"/>
      <c r="AY62" s="133"/>
      <c r="AZ62" s="133"/>
      <c r="BA62" s="133"/>
      <c r="BB62" s="133"/>
      <c r="BC62" s="133"/>
      <c r="BD62" s="133"/>
      <c r="BE62" s="133"/>
      <c r="BF62" s="133"/>
      <c r="BG62" s="133"/>
      <c r="BH62" s="133"/>
      <c r="BI62" s="133"/>
      <c r="BJ62" s="133"/>
      <c r="BK62" s="133"/>
      <c r="BL62" s="133"/>
      <c r="BM62" s="133"/>
      <c r="BN62" s="133"/>
      <c r="BO62" s="133"/>
      <c r="BP62" s="133"/>
      <c r="BQ62" s="133"/>
      <c r="BR62" s="133"/>
      <c r="BS62" s="133"/>
      <c r="BT62" s="133"/>
      <c r="BU62" s="133"/>
      <c r="BV62" s="133"/>
      <c r="BW62" s="133"/>
      <c r="BX62" s="133"/>
    </row>
    <row r="63" spans="4:76" s="141" customFormat="1" x14ac:dyDescent="0.3">
      <c r="D63" s="142"/>
      <c r="E63" s="142"/>
      <c r="G63" s="142"/>
      <c r="H63" s="142"/>
      <c r="J63" s="142"/>
      <c r="K63" s="142"/>
      <c r="M63" s="142"/>
      <c r="N63" s="142"/>
      <c r="P63" s="142"/>
      <c r="Q63" s="142"/>
      <c r="S63" s="142"/>
      <c r="T63" s="142"/>
      <c r="V63" s="142"/>
      <c r="W63" s="142"/>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133"/>
      <c r="AV63" s="133"/>
      <c r="AW63" s="133"/>
      <c r="AX63" s="133"/>
      <c r="AY63" s="133"/>
      <c r="AZ63" s="133"/>
      <c r="BA63" s="133"/>
      <c r="BB63" s="133"/>
      <c r="BC63" s="133"/>
      <c r="BD63" s="133"/>
      <c r="BE63" s="133"/>
      <c r="BF63" s="133"/>
      <c r="BG63" s="133"/>
      <c r="BH63" s="133"/>
      <c r="BI63" s="133"/>
      <c r="BJ63" s="133"/>
      <c r="BK63" s="133"/>
      <c r="BL63" s="133"/>
      <c r="BM63" s="133"/>
      <c r="BN63" s="133"/>
      <c r="BO63" s="133"/>
      <c r="BP63" s="133"/>
      <c r="BQ63" s="133"/>
      <c r="BR63" s="133"/>
      <c r="BS63" s="133"/>
      <c r="BT63" s="133"/>
      <c r="BU63" s="133"/>
      <c r="BV63" s="133"/>
      <c r="BW63" s="133"/>
      <c r="BX63" s="133"/>
    </row>
    <row r="64" spans="4:76" s="141" customFormat="1" x14ac:dyDescent="0.3">
      <c r="D64" s="142"/>
      <c r="E64" s="142"/>
      <c r="G64" s="142"/>
      <c r="H64" s="142"/>
      <c r="J64" s="142"/>
      <c r="K64" s="142"/>
      <c r="M64" s="142"/>
      <c r="N64" s="142"/>
      <c r="P64" s="142"/>
      <c r="Q64" s="142"/>
      <c r="S64" s="142"/>
      <c r="T64" s="142"/>
      <c r="V64" s="142"/>
      <c r="W64" s="142"/>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133"/>
      <c r="AV64" s="133"/>
      <c r="AW64" s="133"/>
      <c r="AX64" s="133"/>
      <c r="AY64" s="133"/>
      <c r="AZ64" s="133"/>
      <c r="BA64" s="133"/>
      <c r="BB64" s="133"/>
      <c r="BC64" s="133"/>
      <c r="BD64" s="133"/>
      <c r="BE64" s="133"/>
      <c r="BF64" s="133"/>
      <c r="BG64" s="133"/>
      <c r="BH64" s="133"/>
      <c r="BI64" s="133"/>
      <c r="BJ64" s="133"/>
      <c r="BK64" s="133"/>
      <c r="BL64" s="133"/>
      <c r="BM64" s="133"/>
      <c r="BN64" s="133"/>
      <c r="BO64" s="133"/>
      <c r="BP64" s="133"/>
      <c r="BQ64" s="133"/>
      <c r="BR64" s="133"/>
      <c r="BS64" s="133"/>
      <c r="BT64" s="133"/>
      <c r="BU64" s="133"/>
      <c r="BV64" s="133"/>
      <c r="BW64" s="133"/>
      <c r="BX64" s="133"/>
    </row>
    <row r="65" spans="4:76" s="141" customFormat="1" x14ac:dyDescent="0.3">
      <c r="D65" s="142"/>
      <c r="E65" s="142"/>
      <c r="G65" s="142"/>
      <c r="H65" s="142"/>
      <c r="J65" s="142"/>
      <c r="K65" s="142"/>
      <c r="M65" s="142"/>
      <c r="N65" s="142"/>
      <c r="P65" s="142"/>
      <c r="Q65" s="142"/>
      <c r="S65" s="142"/>
      <c r="T65" s="142"/>
      <c r="V65" s="142"/>
      <c r="W65" s="142"/>
      <c r="Z65" s="133"/>
      <c r="AA65" s="133"/>
      <c r="AB65" s="133"/>
      <c r="AC65" s="133"/>
      <c r="AD65" s="133"/>
      <c r="AE65" s="133"/>
      <c r="AF65" s="133"/>
      <c r="AG65" s="133"/>
      <c r="AH65" s="133"/>
      <c r="AI65" s="133"/>
      <c r="AJ65" s="133"/>
      <c r="AK65" s="133"/>
      <c r="AL65" s="133"/>
      <c r="AM65" s="133"/>
      <c r="AN65" s="133"/>
      <c r="AO65" s="133"/>
      <c r="AP65" s="133"/>
      <c r="AQ65" s="133"/>
      <c r="AR65" s="133"/>
      <c r="AS65" s="133"/>
      <c r="AT65" s="133"/>
      <c r="AU65" s="133"/>
      <c r="AV65" s="133"/>
      <c r="AW65" s="133"/>
      <c r="AX65" s="133"/>
      <c r="AY65" s="133"/>
      <c r="AZ65" s="133"/>
      <c r="BA65" s="133"/>
      <c r="BB65" s="133"/>
      <c r="BC65" s="133"/>
      <c r="BD65" s="133"/>
      <c r="BE65" s="133"/>
      <c r="BF65" s="133"/>
      <c r="BG65" s="133"/>
      <c r="BH65" s="133"/>
      <c r="BI65" s="133"/>
      <c r="BJ65" s="133"/>
      <c r="BK65" s="133"/>
      <c r="BL65" s="133"/>
      <c r="BM65" s="133"/>
      <c r="BN65" s="133"/>
      <c r="BO65" s="133"/>
      <c r="BP65" s="133"/>
      <c r="BQ65" s="133"/>
      <c r="BR65" s="133"/>
      <c r="BS65" s="133"/>
      <c r="BT65" s="133"/>
      <c r="BU65" s="133"/>
      <c r="BV65" s="133"/>
      <c r="BW65" s="133"/>
      <c r="BX65" s="133"/>
    </row>
    <row r="66" spans="4:76" s="141" customFormat="1" x14ac:dyDescent="0.3">
      <c r="D66" s="142"/>
      <c r="E66" s="142"/>
      <c r="G66" s="142"/>
      <c r="H66" s="142"/>
      <c r="J66" s="142"/>
      <c r="K66" s="142"/>
      <c r="M66" s="142"/>
      <c r="N66" s="142"/>
      <c r="P66" s="142"/>
      <c r="Q66" s="142"/>
      <c r="S66" s="142"/>
      <c r="T66" s="142"/>
      <c r="V66" s="142"/>
      <c r="W66" s="142"/>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c r="AZ66" s="133"/>
      <c r="BA66" s="133"/>
      <c r="BB66" s="133"/>
      <c r="BC66" s="133"/>
      <c r="BD66" s="133"/>
      <c r="BE66" s="133"/>
      <c r="BF66" s="133"/>
      <c r="BG66" s="133"/>
      <c r="BH66" s="133"/>
      <c r="BI66" s="133"/>
      <c r="BJ66" s="133"/>
      <c r="BK66" s="133"/>
      <c r="BL66" s="133"/>
      <c r="BM66" s="133"/>
      <c r="BN66" s="133"/>
      <c r="BO66" s="133"/>
      <c r="BP66" s="133"/>
      <c r="BQ66" s="133"/>
      <c r="BR66" s="133"/>
      <c r="BS66" s="133"/>
      <c r="BT66" s="133"/>
      <c r="BU66" s="133"/>
      <c r="BV66" s="133"/>
      <c r="BW66" s="133"/>
      <c r="BX66" s="133"/>
    </row>
    <row r="67" spans="4:76" s="141" customFormat="1" x14ac:dyDescent="0.3">
      <c r="D67" s="142"/>
      <c r="E67" s="142"/>
      <c r="G67" s="142"/>
      <c r="H67" s="142"/>
      <c r="J67" s="142"/>
      <c r="K67" s="142"/>
      <c r="M67" s="142"/>
      <c r="N67" s="142"/>
      <c r="P67" s="142"/>
      <c r="Q67" s="142"/>
      <c r="S67" s="142"/>
      <c r="T67" s="142"/>
      <c r="V67" s="142"/>
      <c r="W67" s="142"/>
      <c r="Z67" s="133"/>
      <c r="AA67" s="133"/>
      <c r="AB67" s="133"/>
      <c r="AC67" s="133"/>
      <c r="AD67" s="133"/>
      <c r="AE67" s="133"/>
      <c r="AF67" s="133"/>
      <c r="AG67" s="133"/>
      <c r="AH67" s="133"/>
      <c r="AI67" s="133"/>
      <c r="AJ67" s="133"/>
      <c r="AK67" s="133"/>
      <c r="AL67" s="133"/>
      <c r="AM67" s="133"/>
      <c r="AN67" s="133"/>
      <c r="AO67" s="133"/>
      <c r="AP67" s="133"/>
      <c r="AQ67" s="133"/>
      <c r="AR67" s="133"/>
      <c r="AS67" s="133"/>
      <c r="AT67" s="133"/>
      <c r="AU67" s="133"/>
      <c r="AV67" s="133"/>
      <c r="AW67" s="133"/>
      <c r="AX67" s="133"/>
      <c r="AY67" s="133"/>
      <c r="AZ67" s="133"/>
      <c r="BA67" s="133"/>
      <c r="BB67" s="133"/>
      <c r="BC67" s="133"/>
      <c r="BD67" s="133"/>
      <c r="BE67" s="133"/>
      <c r="BF67" s="133"/>
      <c r="BG67" s="133"/>
      <c r="BH67" s="133"/>
      <c r="BI67" s="133"/>
      <c r="BJ67" s="133"/>
      <c r="BK67" s="133"/>
      <c r="BL67" s="133"/>
      <c r="BM67" s="133"/>
      <c r="BN67" s="133"/>
      <c r="BO67" s="133"/>
      <c r="BP67" s="133"/>
      <c r="BQ67" s="133"/>
      <c r="BR67" s="133"/>
      <c r="BS67" s="133"/>
      <c r="BT67" s="133"/>
      <c r="BU67" s="133"/>
      <c r="BV67" s="133"/>
      <c r="BW67" s="133"/>
      <c r="BX67" s="133"/>
    </row>
    <row r="68" spans="4:76" s="141" customFormat="1" x14ac:dyDescent="0.3">
      <c r="D68" s="142"/>
      <c r="E68" s="142"/>
      <c r="G68" s="142"/>
      <c r="H68" s="142"/>
      <c r="J68" s="142"/>
      <c r="K68" s="142"/>
      <c r="M68" s="142"/>
      <c r="N68" s="142"/>
      <c r="P68" s="142"/>
      <c r="Q68" s="142"/>
      <c r="S68" s="142"/>
      <c r="T68" s="142"/>
      <c r="V68" s="142"/>
      <c r="W68" s="142"/>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c r="BU68" s="133"/>
      <c r="BV68" s="133"/>
      <c r="BW68" s="133"/>
      <c r="BX68" s="133"/>
    </row>
    <row r="69" spans="4:76" s="141" customFormat="1" x14ac:dyDescent="0.3">
      <c r="D69" s="142"/>
      <c r="E69" s="142"/>
      <c r="G69" s="142"/>
      <c r="H69" s="142"/>
      <c r="J69" s="142"/>
      <c r="K69" s="142"/>
      <c r="M69" s="142"/>
      <c r="N69" s="142"/>
      <c r="P69" s="142"/>
      <c r="Q69" s="142"/>
      <c r="S69" s="142"/>
      <c r="T69" s="142"/>
      <c r="V69" s="142"/>
      <c r="W69" s="142"/>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3"/>
      <c r="BX69" s="133"/>
    </row>
    <row r="70" spans="4:76" s="141" customFormat="1" x14ac:dyDescent="0.3">
      <c r="D70" s="142"/>
      <c r="E70" s="142"/>
      <c r="G70" s="142"/>
      <c r="H70" s="142"/>
      <c r="J70" s="142"/>
      <c r="K70" s="142"/>
      <c r="M70" s="142"/>
      <c r="N70" s="142"/>
      <c r="P70" s="142"/>
      <c r="Q70" s="142"/>
      <c r="S70" s="142"/>
      <c r="T70" s="142"/>
      <c r="V70" s="142"/>
      <c r="W70" s="142"/>
      <c r="Z70" s="133"/>
      <c r="AA70" s="133"/>
      <c r="AB70" s="133"/>
      <c r="AC70" s="133"/>
      <c r="AD70" s="133"/>
      <c r="AE70" s="133"/>
      <c r="AF70" s="133"/>
      <c r="AG70" s="133"/>
      <c r="AH70" s="133"/>
      <c r="AI70" s="133"/>
      <c r="AJ70" s="133"/>
      <c r="AK70" s="133"/>
      <c r="AL70" s="133"/>
      <c r="AM70" s="133"/>
      <c r="AN70" s="133"/>
      <c r="AO70" s="133"/>
      <c r="AP70" s="133"/>
      <c r="AQ70" s="133"/>
      <c r="AR70" s="133"/>
      <c r="AS70" s="133"/>
      <c r="AT70" s="133"/>
      <c r="AU70" s="133"/>
      <c r="AV70" s="133"/>
      <c r="AW70" s="133"/>
      <c r="AX70" s="133"/>
      <c r="AY70" s="133"/>
      <c r="AZ70" s="133"/>
      <c r="BA70" s="133"/>
      <c r="BB70" s="133"/>
      <c r="BC70" s="133"/>
      <c r="BD70" s="133"/>
      <c r="BE70" s="133"/>
      <c r="BF70" s="133"/>
      <c r="BG70" s="133"/>
      <c r="BH70" s="133"/>
      <c r="BI70" s="133"/>
      <c r="BJ70" s="133"/>
      <c r="BK70" s="133"/>
      <c r="BL70" s="133"/>
      <c r="BM70" s="133"/>
      <c r="BN70" s="133"/>
      <c r="BO70" s="133"/>
      <c r="BP70" s="133"/>
      <c r="BQ70" s="133"/>
      <c r="BR70" s="133"/>
      <c r="BS70" s="133"/>
      <c r="BT70" s="133"/>
      <c r="BU70" s="133"/>
      <c r="BV70" s="133"/>
      <c r="BW70" s="133"/>
      <c r="BX70" s="133"/>
    </row>
    <row r="71" spans="4:76" s="141" customFormat="1" x14ac:dyDescent="0.3">
      <c r="D71" s="142"/>
      <c r="E71" s="142"/>
      <c r="G71" s="142"/>
      <c r="H71" s="142"/>
      <c r="J71" s="142"/>
      <c r="K71" s="142"/>
      <c r="M71" s="142"/>
      <c r="N71" s="142"/>
      <c r="P71" s="142"/>
      <c r="Q71" s="142"/>
      <c r="S71" s="142"/>
      <c r="T71" s="142"/>
      <c r="V71" s="142"/>
      <c r="W71" s="142"/>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3"/>
      <c r="BB71" s="133"/>
      <c r="BC71" s="133"/>
      <c r="BD71" s="133"/>
      <c r="BE71" s="133"/>
      <c r="BF71" s="133"/>
      <c r="BG71" s="133"/>
      <c r="BH71" s="133"/>
      <c r="BI71" s="133"/>
      <c r="BJ71" s="133"/>
      <c r="BK71" s="133"/>
      <c r="BL71" s="133"/>
      <c r="BM71" s="133"/>
      <c r="BN71" s="133"/>
      <c r="BO71" s="133"/>
      <c r="BP71" s="133"/>
      <c r="BQ71" s="133"/>
      <c r="BR71" s="133"/>
      <c r="BS71" s="133"/>
      <c r="BT71" s="133"/>
      <c r="BU71" s="133"/>
      <c r="BV71" s="133"/>
      <c r="BW71" s="133"/>
      <c r="BX71" s="133"/>
    </row>
    <row r="72" spans="4:76" s="141" customFormat="1" x14ac:dyDescent="0.3">
      <c r="D72" s="142"/>
      <c r="E72" s="142"/>
      <c r="G72" s="142"/>
      <c r="H72" s="142"/>
      <c r="J72" s="142"/>
      <c r="K72" s="142"/>
      <c r="M72" s="142"/>
      <c r="N72" s="142"/>
      <c r="P72" s="142"/>
      <c r="Q72" s="142"/>
      <c r="S72" s="142"/>
      <c r="T72" s="142"/>
      <c r="V72" s="142"/>
      <c r="W72" s="142"/>
      <c r="Z72" s="133"/>
      <c r="AA72" s="133"/>
      <c r="AB72" s="133"/>
      <c r="AC72" s="133"/>
      <c r="AD72" s="133"/>
      <c r="AE72" s="133"/>
      <c r="AF72" s="133"/>
      <c r="AG72" s="133"/>
      <c r="AH72" s="133"/>
      <c r="AI72" s="133"/>
      <c r="AJ72" s="133"/>
      <c r="AK72" s="133"/>
      <c r="AL72" s="133"/>
      <c r="AM72" s="133"/>
      <c r="AN72" s="133"/>
      <c r="AO72" s="133"/>
      <c r="AP72" s="133"/>
      <c r="AQ72" s="133"/>
      <c r="AR72" s="133"/>
      <c r="AS72" s="133"/>
      <c r="AT72" s="133"/>
      <c r="AU72" s="133"/>
      <c r="AV72" s="133"/>
      <c r="AW72" s="133"/>
      <c r="AX72" s="133"/>
      <c r="AY72" s="133"/>
      <c r="AZ72" s="133"/>
      <c r="BA72" s="133"/>
      <c r="BB72" s="133"/>
      <c r="BC72" s="133"/>
      <c r="BD72" s="133"/>
      <c r="BE72" s="133"/>
      <c r="BF72" s="133"/>
      <c r="BG72" s="133"/>
      <c r="BH72" s="133"/>
      <c r="BI72" s="133"/>
      <c r="BJ72" s="133"/>
      <c r="BK72" s="133"/>
      <c r="BL72" s="133"/>
      <c r="BM72" s="133"/>
      <c r="BN72" s="133"/>
      <c r="BO72" s="133"/>
      <c r="BP72" s="133"/>
      <c r="BQ72" s="133"/>
      <c r="BR72" s="133"/>
      <c r="BS72" s="133"/>
      <c r="BT72" s="133"/>
      <c r="BU72" s="133"/>
      <c r="BV72" s="133"/>
      <c r="BW72" s="133"/>
      <c r="BX72" s="133"/>
    </row>
    <row r="73" spans="4:76" s="141" customFormat="1" x14ac:dyDescent="0.3">
      <c r="D73" s="142"/>
      <c r="E73" s="142"/>
      <c r="G73" s="142"/>
      <c r="H73" s="142"/>
      <c r="J73" s="142"/>
      <c r="K73" s="142"/>
      <c r="M73" s="142"/>
      <c r="N73" s="142"/>
      <c r="P73" s="142"/>
      <c r="Q73" s="142"/>
      <c r="S73" s="142"/>
      <c r="T73" s="142"/>
      <c r="V73" s="142"/>
      <c r="W73" s="142"/>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3"/>
      <c r="BB73" s="133"/>
      <c r="BC73" s="133"/>
      <c r="BD73" s="133"/>
      <c r="BE73" s="133"/>
      <c r="BF73" s="133"/>
      <c r="BG73" s="133"/>
      <c r="BH73" s="133"/>
      <c r="BI73" s="133"/>
      <c r="BJ73" s="133"/>
      <c r="BK73" s="133"/>
      <c r="BL73" s="133"/>
      <c r="BM73" s="133"/>
      <c r="BN73" s="133"/>
      <c r="BO73" s="133"/>
      <c r="BP73" s="133"/>
      <c r="BQ73" s="133"/>
      <c r="BR73" s="133"/>
      <c r="BS73" s="133"/>
      <c r="BT73" s="133"/>
      <c r="BU73" s="133"/>
      <c r="BV73" s="133"/>
      <c r="BW73" s="133"/>
      <c r="BX73" s="133"/>
    </row>
    <row r="74" spans="4:76" s="141" customFormat="1" x14ac:dyDescent="0.3">
      <c r="D74" s="142"/>
      <c r="E74" s="142"/>
      <c r="G74" s="142"/>
      <c r="H74" s="142"/>
      <c r="J74" s="142"/>
      <c r="K74" s="142"/>
      <c r="M74" s="142"/>
      <c r="N74" s="142"/>
      <c r="P74" s="142"/>
      <c r="Q74" s="142"/>
      <c r="S74" s="142"/>
      <c r="T74" s="142"/>
      <c r="V74" s="142"/>
      <c r="W74" s="142"/>
      <c r="Z74" s="133"/>
      <c r="AA74" s="133"/>
      <c r="AB74" s="133"/>
      <c r="AC74" s="133"/>
      <c r="AD74" s="133"/>
      <c r="AE74" s="133"/>
      <c r="AF74" s="133"/>
      <c r="AG74" s="133"/>
      <c r="AH74" s="133"/>
      <c r="AI74" s="133"/>
      <c r="AJ74" s="133"/>
      <c r="AK74" s="133"/>
      <c r="AL74" s="133"/>
      <c r="AM74" s="133"/>
      <c r="AN74" s="133"/>
      <c r="AO74" s="133"/>
      <c r="AP74" s="133"/>
      <c r="AQ74" s="133"/>
      <c r="AR74" s="133"/>
      <c r="AS74" s="133"/>
      <c r="AT74" s="133"/>
      <c r="AU74" s="133"/>
      <c r="AV74" s="133"/>
      <c r="AW74" s="133"/>
      <c r="AX74" s="133"/>
      <c r="AY74" s="133"/>
      <c r="AZ74" s="133"/>
      <c r="BA74" s="133"/>
      <c r="BB74" s="133"/>
      <c r="BC74" s="133"/>
      <c r="BD74" s="133"/>
      <c r="BE74" s="133"/>
      <c r="BF74" s="133"/>
      <c r="BG74" s="133"/>
      <c r="BH74" s="133"/>
      <c r="BI74" s="133"/>
      <c r="BJ74" s="133"/>
      <c r="BK74" s="133"/>
      <c r="BL74" s="133"/>
      <c r="BM74" s="133"/>
      <c r="BN74" s="133"/>
      <c r="BO74" s="133"/>
      <c r="BP74" s="133"/>
      <c r="BQ74" s="133"/>
      <c r="BR74" s="133"/>
      <c r="BS74" s="133"/>
      <c r="BT74" s="133"/>
      <c r="BU74" s="133"/>
      <c r="BV74" s="133"/>
      <c r="BW74" s="133"/>
      <c r="BX74" s="133"/>
    </row>
    <row r="75" spans="4:76" s="141" customFormat="1" x14ac:dyDescent="0.3">
      <c r="D75" s="142"/>
      <c r="E75" s="142"/>
      <c r="G75" s="142"/>
      <c r="H75" s="142"/>
      <c r="J75" s="142"/>
      <c r="K75" s="142"/>
      <c r="M75" s="142"/>
      <c r="N75" s="142"/>
      <c r="P75" s="142"/>
      <c r="Q75" s="142"/>
      <c r="S75" s="142"/>
      <c r="T75" s="142"/>
      <c r="V75" s="142"/>
      <c r="W75" s="142"/>
      <c r="Z75" s="133"/>
      <c r="AA75" s="133"/>
      <c r="AB75" s="133"/>
      <c r="AC75" s="133"/>
      <c r="AD75" s="133"/>
      <c r="AE75" s="133"/>
      <c r="AF75" s="133"/>
      <c r="AG75" s="133"/>
      <c r="AH75" s="133"/>
      <c r="AI75" s="133"/>
      <c r="AJ75" s="133"/>
      <c r="AK75" s="133"/>
      <c r="AL75" s="133"/>
      <c r="AM75" s="133"/>
      <c r="AN75" s="133"/>
      <c r="AO75" s="133"/>
      <c r="AP75" s="133"/>
      <c r="AQ75" s="133"/>
      <c r="AR75" s="133"/>
      <c r="AS75" s="133"/>
      <c r="AT75" s="133"/>
      <c r="AU75" s="133"/>
      <c r="AV75" s="133"/>
      <c r="AW75" s="133"/>
      <c r="AX75" s="133"/>
      <c r="AY75" s="133"/>
      <c r="AZ75" s="133"/>
      <c r="BA75" s="133"/>
      <c r="BB75" s="133"/>
      <c r="BC75" s="133"/>
      <c r="BD75" s="133"/>
      <c r="BE75" s="133"/>
      <c r="BF75" s="133"/>
      <c r="BG75" s="133"/>
      <c r="BH75" s="133"/>
      <c r="BI75" s="133"/>
      <c r="BJ75" s="133"/>
      <c r="BK75" s="133"/>
      <c r="BL75" s="133"/>
      <c r="BM75" s="133"/>
      <c r="BN75" s="133"/>
      <c r="BO75" s="133"/>
      <c r="BP75" s="133"/>
      <c r="BQ75" s="133"/>
      <c r="BR75" s="133"/>
      <c r="BS75" s="133"/>
      <c r="BT75" s="133"/>
      <c r="BU75" s="133"/>
      <c r="BV75" s="133"/>
      <c r="BW75" s="133"/>
      <c r="BX75" s="133"/>
    </row>
    <row r="76" spans="4:76" s="141" customFormat="1" x14ac:dyDescent="0.3">
      <c r="D76" s="142"/>
      <c r="E76" s="142"/>
      <c r="G76" s="142"/>
      <c r="H76" s="142"/>
      <c r="J76" s="142"/>
      <c r="K76" s="142"/>
      <c r="M76" s="142"/>
      <c r="N76" s="142"/>
      <c r="P76" s="142"/>
      <c r="Q76" s="142"/>
      <c r="S76" s="142"/>
      <c r="T76" s="142"/>
      <c r="V76" s="142"/>
      <c r="W76" s="142"/>
      <c r="Z76" s="133"/>
      <c r="AA76" s="133"/>
      <c r="AB76" s="133"/>
      <c r="AC76" s="133"/>
      <c r="AD76" s="133"/>
      <c r="AE76" s="133"/>
      <c r="AF76" s="133"/>
      <c r="AG76" s="133"/>
      <c r="AH76" s="133"/>
      <c r="AI76" s="133"/>
      <c r="AJ76" s="133"/>
      <c r="AK76" s="133"/>
      <c r="AL76" s="133"/>
      <c r="AM76" s="133"/>
      <c r="AN76" s="133"/>
      <c r="AO76" s="133"/>
      <c r="AP76" s="133"/>
      <c r="AQ76" s="133"/>
      <c r="AR76" s="133"/>
      <c r="AS76" s="133"/>
      <c r="AT76" s="133"/>
      <c r="AU76" s="133"/>
      <c r="AV76" s="133"/>
      <c r="AW76" s="133"/>
      <c r="AX76" s="133"/>
      <c r="AY76" s="133"/>
      <c r="AZ76" s="133"/>
      <c r="BA76" s="133"/>
      <c r="BB76" s="133"/>
      <c r="BC76" s="133"/>
      <c r="BD76" s="133"/>
      <c r="BE76" s="133"/>
      <c r="BF76" s="133"/>
      <c r="BG76" s="133"/>
      <c r="BH76" s="133"/>
      <c r="BI76" s="133"/>
      <c r="BJ76" s="133"/>
      <c r="BK76" s="133"/>
      <c r="BL76" s="133"/>
      <c r="BM76" s="133"/>
      <c r="BN76" s="133"/>
      <c r="BO76" s="133"/>
      <c r="BP76" s="133"/>
      <c r="BQ76" s="133"/>
      <c r="BR76" s="133"/>
      <c r="BS76" s="133"/>
      <c r="BT76" s="133"/>
      <c r="BU76" s="133"/>
      <c r="BV76" s="133"/>
      <c r="BW76" s="133"/>
      <c r="BX76" s="133"/>
    </row>
    <row r="77" spans="4:76" s="141" customFormat="1" x14ac:dyDescent="0.3">
      <c r="D77" s="142"/>
      <c r="E77" s="142"/>
      <c r="G77" s="142"/>
      <c r="H77" s="142"/>
      <c r="J77" s="142"/>
      <c r="K77" s="142"/>
      <c r="M77" s="142"/>
      <c r="N77" s="142"/>
      <c r="P77" s="142"/>
      <c r="Q77" s="142"/>
      <c r="S77" s="142"/>
      <c r="T77" s="142"/>
      <c r="V77" s="142"/>
      <c r="W77" s="142"/>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c r="BU77" s="133"/>
      <c r="BV77" s="133"/>
      <c r="BW77" s="133"/>
      <c r="BX77" s="133"/>
    </row>
    <row r="78" spans="4:76" s="141" customFormat="1" x14ac:dyDescent="0.3">
      <c r="D78" s="142"/>
      <c r="E78" s="142"/>
      <c r="G78" s="142"/>
      <c r="H78" s="142"/>
      <c r="J78" s="142"/>
      <c r="K78" s="142"/>
      <c r="M78" s="142"/>
      <c r="N78" s="142"/>
      <c r="P78" s="142"/>
      <c r="Q78" s="142"/>
      <c r="S78" s="142"/>
      <c r="T78" s="142"/>
      <c r="V78" s="142"/>
      <c r="W78" s="142"/>
      <c r="Z78" s="133"/>
      <c r="AA78" s="133"/>
      <c r="AB78" s="133"/>
      <c r="AC78" s="133"/>
      <c r="AD78" s="133"/>
      <c r="AE78" s="133"/>
      <c r="AF78" s="133"/>
      <c r="AG78" s="133"/>
      <c r="AH78" s="133"/>
      <c r="AI78" s="133"/>
      <c r="AJ78" s="133"/>
      <c r="AK78" s="133"/>
      <c r="AL78" s="133"/>
      <c r="AM78" s="133"/>
      <c r="AN78" s="133"/>
      <c r="AO78" s="133"/>
      <c r="AP78" s="133"/>
      <c r="AQ78" s="133"/>
      <c r="AR78" s="133"/>
      <c r="AS78" s="133"/>
      <c r="AT78" s="133"/>
      <c r="AU78" s="133"/>
      <c r="AV78" s="133"/>
      <c r="AW78" s="133"/>
      <c r="AX78" s="133"/>
      <c r="AY78" s="133"/>
      <c r="AZ78" s="133"/>
      <c r="BA78" s="133"/>
      <c r="BB78" s="133"/>
      <c r="BC78" s="133"/>
      <c r="BD78" s="133"/>
      <c r="BE78" s="133"/>
      <c r="BF78" s="133"/>
      <c r="BG78" s="133"/>
      <c r="BH78" s="133"/>
      <c r="BI78" s="133"/>
      <c r="BJ78" s="133"/>
      <c r="BK78" s="133"/>
      <c r="BL78" s="133"/>
      <c r="BM78" s="133"/>
      <c r="BN78" s="133"/>
      <c r="BO78" s="133"/>
      <c r="BP78" s="133"/>
      <c r="BQ78" s="133"/>
      <c r="BR78" s="133"/>
      <c r="BS78" s="133"/>
      <c r="BT78" s="133"/>
      <c r="BU78" s="133"/>
      <c r="BV78" s="133"/>
      <c r="BW78" s="133"/>
      <c r="BX78" s="133"/>
    </row>
    <row r="79" spans="4:76" s="141" customFormat="1" x14ac:dyDescent="0.3">
      <c r="D79" s="142"/>
      <c r="E79" s="142"/>
      <c r="G79" s="142"/>
      <c r="H79" s="142"/>
      <c r="J79" s="142"/>
      <c r="K79" s="142"/>
      <c r="M79" s="142"/>
      <c r="N79" s="142"/>
      <c r="P79" s="142"/>
      <c r="Q79" s="142"/>
      <c r="S79" s="142"/>
      <c r="T79" s="142"/>
      <c r="V79" s="142"/>
      <c r="W79" s="142"/>
      <c r="Z79" s="133"/>
      <c r="AA79" s="133"/>
      <c r="AB79" s="133"/>
      <c r="AC79" s="133"/>
      <c r="AD79" s="133"/>
      <c r="AE79" s="133"/>
      <c r="AF79" s="133"/>
      <c r="AG79" s="133"/>
      <c r="AH79" s="133"/>
      <c r="AI79" s="133"/>
      <c r="AJ79" s="133"/>
      <c r="AK79" s="133"/>
      <c r="AL79" s="133"/>
      <c r="AM79" s="133"/>
      <c r="AN79" s="133"/>
      <c r="AO79" s="133"/>
      <c r="AP79" s="133"/>
      <c r="AQ79" s="133"/>
      <c r="AR79" s="133"/>
      <c r="AS79" s="133"/>
      <c r="AT79" s="133"/>
      <c r="AU79" s="133"/>
      <c r="AV79" s="133"/>
      <c r="AW79" s="133"/>
      <c r="AX79" s="133"/>
      <c r="AY79" s="133"/>
      <c r="AZ79" s="133"/>
      <c r="BA79" s="133"/>
      <c r="BB79" s="133"/>
      <c r="BC79" s="133"/>
      <c r="BD79" s="133"/>
      <c r="BE79" s="133"/>
      <c r="BF79" s="133"/>
      <c r="BG79" s="133"/>
      <c r="BH79" s="133"/>
      <c r="BI79" s="133"/>
      <c r="BJ79" s="133"/>
      <c r="BK79" s="133"/>
      <c r="BL79" s="133"/>
      <c r="BM79" s="133"/>
      <c r="BN79" s="133"/>
      <c r="BO79" s="133"/>
      <c r="BP79" s="133"/>
      <c r="BQ79" s="133"/>
      <c r="BR79" s="133"/>
      <c r="BS79" s="133"/>
      <c r="BT79" s="133"/>
      <c r="BU79" s="133"/>
      <c r="BV79" s="133"/>
      <c r="BW79" s="133"/>
      <c r="BX79" s="133"/>
    </row>
    <row r="80" spans="4:76" s="141" customFormat="1" x14ac:dyDescent="0.3">
      <c r="D80" s="142"/>
      <c r="E80" s="142"/>
      <c r="G80" s="142"/>
      <c r="H80" s="142"/>
      <c r="J80" s="142"/>
      <c r="K80" s="142"/>
      <c r="M80" s="142"/>
      <c r="N80" s="142"/>
      <c r="P80" s="142"/>
      <c r="Q80" s="142"/>
      <c r="S80" s="142"/>
      <c r="T80" s="142"/>
      <c r="V80" s="142"/>
      <c r="W80" s="142"/>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c r="BU80" s="133"/>
      <c r="BV80" s="133"/>
      <c r="BW80" s="133"/>
      <c r="BX80" s="133"/>
    </row>
    <row r="81" spans="4:76" s="141" customFormat="1" x14ac:dyDescent="0.3">
      <c r="D81" s="142"/>
      <c r="E81" s="142"/>
      <c r="G81" s="142"/>
      <c r="H81" s="142"/>
      <c r="J81" s="142"/>
      <c r="K81" s="142"/>
      <c r="M81" s="142"/>
      <c r="N81" s="142"/>
      <c r="P81" s="142"/>
      <c r="Q81" s="142"/>
      <c r="S81" s="142"/>
      <c r="T81" s="142"/>
      <c r="V81" s="142"/>
      <c r="W81" s="142"/>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133"/>
      <c r="BA81" s="133"/>
      <c r="BB81" s="133"/>
      <c r="BC81" s="133"/>
      <c r="BD81" s="133"/>
      <c r="BE81" s="133"/>
      <c r="BF81" s="133"/>
      <c r="BG81" s="133"/>
      <c r="BH81" s="133"/>
      <c r="BI81" s="133"/>
      <c r="BJ81" s="133"/>
      <c r="BK81" s="133"/>
      <c r="BL81" s="133"/>
      <c r="BM81" s="133"/>
      <c r="BN81" s="133"/>
      <c r="BO81" s="133"/>
      <c r="BP81" s="133"/>
      <c r="BQ81" s="133"/>
      <c r="BR81" s="133"/>
      <c r="BS81" s="133"/>
      <c r="BT81" s="133"/>
      <c r="BU81" s="133"/>
      <c r="BV81" s="133"/>
      <c r="BW81" s="133"/>
      <c r="BX81" s="133"/>
    </row>
    <row r="82" spans="4:76" s="141" customFormat="1" x14ac:dyDescent="0.3">
      <c r="D82" s="142"/>
      <c r="E82" s="142"/>
      <c r="G82" s="142"/>
      <c r="H82" s="142"/>
      <c r="J82" s="142"/>
      <c r="K82" s="142"/>
      <c r="M82" s="142"/>
      <c r="N82" s="142"/>
      <c r="P82" s="142"/>
      <c r="Q82" s="142"/>
      <c r="S82" s="142"/>
      <c r="T82" s="142"/>
      <c r="V82" s="142"/>
      <c r="W82" s="142"/>
      <c r="Z82" s="133"/>
      <c r="AA82" s="133"/>
      <c r="AB82" s="133"/>
      <c r="AC82" s="133"/>
      <c r="AD82" s="133"/>
      <c r="AE82" s="133"/>
      <c r="AF82" s="133"/>
      <c r="AG82" s="133"/>
      <c r="AH82" s="133"/>
      <c r="AI82" s="133"/>
      <c r="AJ82" s="133"/>
      <c r="AK82" s="133"/>
      <c r="AL82" s="133"/>
      <c r="AM82" s="133"/>
      <c r="AN82" s="133"/>
      <c r="AO82" s="133"/>
      <c r="AP82" s="133"/>
      <c r="AQ82" s="133"/>
      <c r="AR82" s="133"/>
      <c r="AS82" s="133"/>
      <c r="AT82" s="133"/>
      <c r="AU82" s="133"/>
      <c r="AV82" s="133"/>
      <c r="AW82" s="133"/>
      <c r="AX82" s="133"/>
      <c r="AY82" s="133"/>
      <c r="AZ82" s="133"/>
      <c r="BA82" s="133"/>
      <c r="BB82" s="133"/>
      <c r="BC82" s="133"/>
      <c r="BD82" s="133"/>
      <c r="BE82" s="133"/>
      <c r="BF82" s="133"/>
      <c r="BG82" s="133"/>
      <c r="BH82" s="133"/>
      <c r="BI82" s="133"/>
      <c r="BJ82" s="133"/>
      <c r="BK82" s="133"/>
      <c r="BL82" s="133"/>
      <c r="BM82" s="133"/>
      <c r="BN82" s="133"/>
      <c r="BO82" s="133"/>
      <c r="BP82" s="133"/>
      <c r="BQ82" s="133"/>
      <c r="BR82" s="133"/>
      <c r="BS82" s="133"/>
      <c r="BT82" s="133"/>
      <c r="BU82" s="133"/>
      <c r="BV82" s="133"/>
      <c r="BW82" s="133"/>
      <c r="BX82" s="133"/>
    </row>
    <row r="83" spans="4:76" s="141" customFormat="1" x14ac:dyDescent="0.3">
      <c r="D83" s="142"/>
      <c r="E83" s="142"/>
      <c r="G83" s="142"/>
      <c r="H83" s="142"/>
      <c r="J83" s="142"/>
      <c r="K83" s="142"/>
      <c r="M83" s="142"/>
      <c r="N83" s="142"/>
      <c r="P83" s="142"/>
      <c r="Q83" s="142"/>
      <c r="S83" s="142"/>
      <c r="T83" s="142"/>
      <c r="V83" s="142"/>
      <c r="W83" s="142"/>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row>
    <row r="84" spans="4:76" s="141" customFormat="1" x14ac:dyDescent="0.3">
      <c r="D84" s="142"/>
      <c r="E84" s="142"/>
      <c r="G84" s="142"/>
      <c r="H84" s="142"/>
      <c r="J84" s="142"/>
      <c r="K84" s="142"/>
      <c r="M84" s="142"/>
      <c r="N84" s="142"/>
      <c r="P84" s="142"/>
      <c r="Q84" s="142"/>
      <c r="S84" s="142"/>
      <c r="T84" s="142"/>
      <c r="V84" s="142"/>
      <c r="W84" s="142"/>
      <c r="Z84" s="133"/>
      <c r="AA84" s="133"/>
      <c r="AB84" s="133"/>
      <c r="AC84" s="133"/>
      <c r="AD84" s="133"/>
      <c r="AE84" s="133"/>
      <c r="AF84" s="133"/>
      <c r="AG84" s="133"/>
      <c r="AH84" s="133"/>
      <c r="AI84" s="133"/>
      <c r="AJ84" s="133"/>
      <c r="AK84" s="133"/>
      <c r="AL84" s="133"/>
      <c r="AM84" s="133"/>
      <c r="AN84" s="133"/>
      <c r="AO84" s="133"/>
      <c r="AP84" s="133"/>
      <c r="AQ84" s="133"/>
      <c r="AR84" s="133"/>
      <c r="AS84" s="133"/>
      <c r="AT84" s="133"/>
      <c r="AU84" s="133"/>
      <c r="AV84" s="133"/>
      <c r="AW84" s="133"/>
      <c r="AX84" s="133"/>
      <c r="AY84" s="133"/>
      <c r="AZ84" s="133"/>
      <c r="BA84" s="133"/>
      <c r="BB84" s="133"/>
      <c r="BC84" s="133"/>
      <c r="BD84" s="133"/>
      <c r="BE84" s="133"/>
      <c r="BF84" s="133"/>
      <c r="BG84" s="133"/>
      <c r="BH84" s="133"/>
      <c r="BI84" s="133"/>
      <c r="BJ84" s="133"/>
      <c r="BK84" s="133"/>
      <c r="BL84" s="133"/>
      <c r="BM84" s="133"/>
      <c r="BN84" s="133"/>
      <c r="BO84" s="133"/>
      <c r="BP84" s="133"/>
      <c r="BQ84" s="133"/>
      <c r="BR84" s="133"/>
      <c r="BS84" s="133"/>
      <c r="BT84" s="133"/>
      <c r="BU84" s="133"/>
      <c r="BV84" s="133"/>
      <c r="BW84" s="133"/>
      <c r="BX84" s="133"/>
    </row>
    <row r="85" spans="4:76" s="141" customFormat="1" x14ac:dyDescent="0.3">
      <c r="D85" s="142"/>
      <c r="E85" s="142"/>
      <c r="G85" s="142"/>
      <c r="H85" s="142"/>
      <c r="J85" s="142"/>
      <c r="K85" s="142"/>
      <c r="M85" s="142"/>
      <c r="N85" s="142"/>
      <c r="P85" s="142"/>
      <c r="Q85" s="142"/>
      <c r="S85" s="142"/>
      <c r="T85" s="142"/>
      <c r="V85" s="142"/>
      <c r="W85" s="142"/>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c r="BU85" s="133"/>
      <c r="BV85" s="133"/>
      <c r="BW85" s="133"/>
      <c r="BX85" s="133"/>
    </row>
    <row r="86" spans="4:76" s="141" customFormat="1" x14ac:dyDescent="0.3">
      <c r="D86" s="142"/>
      <c r="E86" s="142"/>
      <c r="G86" s="142"/>
      <c r="H86" s="142"/>
      <c r="J86" s="142"/>
      <c r="K86" s="142"/>
      <c r="M86" s="142"/>
      <c r="N86" s="142"/>
      <c r="P86" s="142"/>
      <c r="Q86" s="142"/>
      <c r="S86" s="142"/>
      <c r="T86" s="142"/>
      <c r="V86" s="142"/>
      <c r="W86" s="142"/>
      <c r="Z86" s="133"/>
      <c r="AA86" s="133"/>
      <c r="AB86" s="133"/>
      <c r="AC86" s="133"/>
      <c r="AD86" s="133"/>
      <c r="AE86" s="133"/>
      <c r="AF86" s="133"/>
      <c r="AG86" s="133"/>
      <c r="AH86" s="133"/>
      <c r="AI86" s="133"/>
      <c r="AJ86" s="133"/>
      <c r="AK86" s="133"/>
      <c r="AL86" s="133"/>
      <c r="AM86" s="133"/>
      <c r="AN86" s="133"/>
      <c r="AO86" s="133"/>
      <c r="AP86" s="133"/>
      <c r="AQ86" s="133"/>
      <c r="AR86" s="133"/>
      <c r="AS86" s="133"/>
      <c r="AT86" s="133"/>
      <c r="AU86" s="133"/>
      <c r="AV86" s="133"/>
      <c r="AW86" s="133"/>
      <c r="AX86" s="133"/>
      <c r="AY86" s="133"/>
      <c r="AZ86" s="133"/>
      <c r="BA86" s="133"/>
      <c r="BB86" s="133"/>
      <c r="BC86" s="133"/>
      <c r="BD86" s="133"/>
      <c r="BE86" s="133"/>
      <c r="BF86" s="133"/>
      <c r="BG86" s="133"/>
      <c r="BH86" s="133"/>
      <c r="BI86" s="133"/>
      <c r="BJ86" s="133"/>
      <c r="BK86" s="133"/>
      <c r="BL86" s="133"/>
      <c r="BM86" s="133"/>
      <c r="BN86" s="133"/>
      <c r="BO86" s="133"/>
      <c r="BP86" s="133"/>
      <c r="BQ86" s="133"/>
      <c r="BR86" s="133"/>
      <c r="BS86" s="133"/>
      <c r="BT86" s="133"/>
      <c r="BU86" s="133"/>
      <c r="BV86" s="133"/>
      <c r="BW86" s="133"/>
      <c r="BX86" s="133"/>
    </row>
    <row r="87" spans="4:76" s="141" customFormat="1" x14ac:dyDescent="0.3">
      <c r="D87" s="142"/>
      <c r="E87" s="142"/>
      <c r="G87" s="142"/>
      <c r="H87" s="142"/>
      <c r="J87" s="142"/>
      <c r="K87" s="142"/>
      <c r="M87" s="142"/>
      <c r="N87" s="142"/>
      <c r="P87" s="142"/>
      <c r="Q87" s="142"/>
      <c r="S87" s="142"/>
      <c r="T87" s="142"/>
      <c r="V87" s="142"/>
      <c r="W87" s="142"/>
      <c r="Z87" s="133"/>
      <c r="AA87" s="133"/>
      <c r="AB87" s="133"/>
      <c r="AC87" s="133"/>
      <c r="AD87" s="133"/>
      <c r="AE87" s="133"/>
      <c r="AF87" s="133"/>
      <c r="AG87" s="133"/>
      <c r="AH87" s="133"/>
      <c r="AI87" s="133"/>
      <c r="AJ87" s="133"/>
      <c r="AK87" s="133"/>
      <c r="AL87" s="133"/>
      <c r="AM87" s="133"/>
      <c r="AN87" s="133"/>
      <c r="AO87" s="133"/>
      <c r="AP87" s="133"/>
      <c r="AQ87" s="133"/>
      <c r="AR87" s="133"/>
      <c r="AS87" s="133"/>
      <c r="AT87" s="133"/>
      <c r="AU87" s="133"/>
      <c r="AV87" s="133"/>
      <c r="AW87" s="133"/>
      <c r="AX87" s="133"/>
      <c r="AY87" s="133"/>
      <c r="AZ87" s="133"/>
      <c r="BA87" s="133"/>
      <c r="BB87" s="133"/>
      <c r="BC87" s="133"/>
      <c r="BD87" s="133"/>
      <c r="BE87" s="133"/>
      <c r="BF87" s="133"/>
      <c r="BG87" s="133"/>
      <c r="BH87" s="133"/>
      <c r="BI87" s="133"/>
      <c r="BJ87" s="133"/>
      <c r="BK87" s="133"/>
      <c r="BL87" s="133"/>
      <c r="BM87" s="133"/>
      <c r="BN87" s="133"/>
      <c r="BO87" s="133"/>
      <c r="BP87" s="133"/>
      <c r="BQ87" s="133"/>
      <c r="BR87" s="133"/>
      <c r="BS87" s="133"/>
      <c r="BT87" s="133"/>
      <c r="BU87" s="133"/>
      <c r="BV87" s="133"/>
      <c r="BW87" s="133"/>
      <c r="BX87" s="133"/>
    </row>
    <row r="88" spans="4:76" s="141" customFormat="1" x14ac:dyDescent="0.3">
      <c r="D88" s="142"/>
      <c r="E88" s="142"/>
      <c r="G88" s="142"/>
      <c r="H88" s="142"/>
      <c r="J88" s="142"/>
      <c r="K88" s="142"/>
      <c r="M88" s="142"/>
      <c r="N88" s="142"/>
      <c r="P88" s="142"/>
      <c r="Q88" s="142"/>
      <c r="S88" s="142"/>
      <c r="T88" s="142"/>
      <c r="V88" s="142"/>
      <c r="W88" s="142"/>
      <c r="Z88" s="133"/>
      <c r="AA88" s="133"/>
      <c r="AB88" s="133"/>
      <c r="AC88" s="133"/>
      <c r="AD88" s="133"/>
      <c r="AE88" s="133"/>
      <c r="AF88" s="133"/>
      <c r="AG88" s="133"/>
      <c r="AH88" s="133"/>
      <c r="AI88" s="133"/>
      <c r="AJ88" s="133"/>
      <c r="AK88" s="133"/>
      <c r="AL88" s="133"/>
      <c r="AM88" s="133"/>
      <c r="AN88" s="133"/>
      <c r="AO88" s="133"/>
      <c r="AP88" s="133"/>
      <c r="AQ88" s="133"/>
      <c r="AR88" s="133"/>
      <c r="AS88" s="133"/>
      <c r="AT88" s="133"/>
      <c r="AU88" s="133"/>
      <c r="AV88" s="133"/>
      <c r="AW88" s="133"/>
      <c r="AX88" s="133"/>
      <c r="AY88" s="133"/>
      <c r="AZ88" s="133"/>
      <c r="BA88" s="133"/>
      <c r="BB88" s="133"/>
      <c r="BC88" s="133"/>
      <c r="BD88" s="133"/>
      <c r="BE88" s="133"/>
      <c r="BF88" s="133"/>
      <c r="BG88" s="133"/>
      <c r="BH88" s="133"/>
      <c r="BI88" s="133"/>
      <c r="BJ88" s="133"/>
      <c r="BK88" s="133"/>
      <c r="BL88" s="133"/>
      <c r="BM88" s="133"/>
      <c r="BN88" s="133"/>
      <c r="BO88" s="133"/>
      <c r="BP88" s="133"/>
      <c r="BQ88" s="133"/>
      <c r="BR88" s="133"/>
      <c r="BS88" s="133"/>
      <c r="BT88" s="133"/>
      <c r="BU88" s="133"/>
      <c r="BV88" s="133"/>
      <c r="BW88" s="133"/>
      <c r="BX88" s="133"/>
    </row>
    <row r="89" spans="4:76" s="141" customFormat="1" x14ac:dyDescent="0.3">
      <c r="D89" s="142"/>
      <c r="E89" s="142"/>
      <c r="G89" s="142"/>
      <c r="H89" s="142"/>
      <c r="J89" s="142"/>
      <c r="K89" s="142"/>
      <c r="M89" s="142"/>
      <c r="N89" s="142"/>
      <c r="P89" s="142"/>
      <c r="Q89" s="142"/>
      <c r="S89" s="142"/>
      <c r="T89" s="142"/>
      <c r="V89" s="142"/>
      <c r="W89" s="142"/>
      <c r="Z89" s="133"/>
      <c r="AA89" s="133"/>
      <c r="AB89" s="133"/>
      <c r="AC89" s="133"/>
      <c r="AD89" s="133"/>
      <c r="AE89" s="133"/>
      <c r="AF89" s="133"/>
      <c r="AG89" s="133"/>
      <c r="AH89" s="133"/>
      <c r="AI89" s="133"/>
      <c r="AJ89" s="133"/>
      <c r="AK89" s="133"/>
      <c r="AL89" s="133"/>
      <c r="AM89" s="133"/>
      <c r="AN89" s="133"/>
      <c r="AO89" s="133"/>
      <c r="AP89" s="133"/>
      <c r="AQ89" s="133"/>
      <c r="AR89" s="133"/>
      <c r="AS89" s="133"/>
      <c r="AT89" s="133"/>
      <c r="AU89" s="133"/>
      <c r="AV89" s="133"/>
      <c r="AW89" s="133"/>
      <c r="AX89" s="133"/>
      <c r="AY89" s="133"/>
      <c r="AZ89" s="133"/>
      <c r="BA89" s="133"/>
      <c r="BB89" s="133"/>
      <c r="BC89" s="133"/>
      <c r="BD89" s="133"/>
      <c r="BE89" s="133"/>
      <c r="BF89" s="133"/>
      <c r="BG89" s="133"/>
      <c r="BH89" s="133"/>
      <c r="BI89" s="133"/>
      <c r="BJ89" s="133"/>
      <c r="BK89" s="133"/>
      <c r="BL89" s="133"/>
      <c r="BM89" s="133"/>
      <c r="BN89" s="133"/>
      <c r="BO89" s="133"/>
      <c r="BP89" s="133"/>
      <c r="BQ89" s="133"/>
      <c r="BR89" s="133"/>
      <c r="BS89" s="133"/>
      <c r="BT89" s="133"/>
      <c r="BU89" s="133"/>
      <c r="BV89" s="133"/>
      <c r="BW89" s="133"/>
      <c r="BX89" s="133"/>
    </row>
    <row r="90" spans="4:76" s="141" customFormat="1" x14ac:dyDescent="0.3">
      <c r="D90" s="142"/>
      <c r="E90" s="142"/>
      <c r="G90" s="142"/>
      <c r="H90" s="142"/>
      <c r="J90" s="142"/>
      <c r="K90" s="142"/>
      <c r="M90" s="142"/>
      <c r="N90" s="142"/>
      <c r="P90" s="142"/>
      <c r="Q90" s="142"/>
      <c r="S90" s="142"/>
      <c r="T90" s="142"/>
      <c r="V90" s="142"/>
      <c r="W90" s="142"/>
      <c r="Z90" s="133"/>
      <c r="AA90" s="133"/>
      <c r="AB90" s="133"/>
      <c r="AC90" s="133"/>
      <c r="AD90" s="133"/>
      <c r="AE90" s="133"/>
      <c r="AF90" s="133"/>
      <c r="AG90" s="133"/>
      <c r="AH90" s="133"/>
      <c r="AI90" s="133"/>
      <c r="AJ90" s="133"/>
      <c r="AK90" s="133"/>
      <c r="AL90" s="133"/>
      <c r="AM90" s="133"/>
      <c r="AN90" s="133"/>
      <c r="AO90" s="133"/>
      <c r="AP90" s="133"/>
      <c r="AQ90" s="133"/>
      <c r="AR90" s="133"/>
      <c r="AS90" s="133"/>
      <c r="AT90" s="133"/>
      <c r="AU90" s="133"/>
      <c r="AV90" s="133"/>
      <c r="AW90" s="133"/>
      <c r="AX90" s="133"/>
      <c r="AY90" s="133"/>
      <c r="AZ90" s="133"/>
      <c r="BA90" s="133"/>
      <c r="BB90" s="133"/>
      <c r="BC90" s="133"/>
      <c r="BD90" s="133"/>
      <c r="BE90" s="133"/>
      <c r="BF90" s="133"/>
      <c r="BG90" s="133"/>
      <c r="BH90" s="133"/>
      <c r="BI90" s="133"/>
      <c r="BJ90" s="133"/>
      <c r="BK90" s="133"/>
      <c r="BL90" s="133"/>
      <c r="BM90" s="133"/>
      <c r="BN90" s="133"/>
      <c r="BO90" s="133"/>
      <c r="BP90" s="133"/>
      <c r="BQ90" s="133"/>
      <c r="BR90" s="133"/>
      <c r="BS90" s="133"/>
      <c r="BT90" s="133"/>
      <c r="BU90" s="133"/>
      <c r="BV90" s="133"/>
      <c r="BW90" s="133"/>
      <c r="BX90" s="133"/>
    </row>
    <row r="91" spans="4:76" s="141" customFormat="1" x14ac:dyDescent="0.3">
      <c r="D91" s="142"/>
      <c r="E91" s="142"/>
      <c r="G91" s="142"/>
      <c r="H91" s="142"/>
      <c r="J91" s="142"/>
      <c r="K91" s="142"/>
      <c r="M91" s="142"/>
      <c r="N91" s="142"/>
      <c r="P91" s="142"/>
      <c r="Q91" s="142"/>
      <c r="S91" s="142"/>
      <c r="T91" s="142"/>
      <c r="V91" s="142"/>
      <c r="W91" s="142"/>
      <c r="Z91" s="133"/>
      <c r="AA91" s="133"/>
      <c r="AB91" s="133"/>
      <c r="AC91" s="133"/>
      <c r="AD91" s="133"/>
      <c r="AE91" s="133"/>
      <c r="AF91" s="133"/>
      <c r="AG91" s="133"/>
      <c r="AH91" s="133"/>
      <c r="AI91" s="133"/>
      <c r="AJ91" s="133"/>
      <c r="AK91" s="133"/>
      <c r="AL91" s="133"/>
      <c r="AM91" s="133"/>
      <c r="AN91" s="133"/>
      <c r="AO91" s="133"/>
      <c r="AP91" s="133"/>
      <c r="AQ91" s="133"/>
      <c r="AR91" s="133"/>
      <c r="AS91" s="133"/>
      <c r="AT91" s="133"/>
      <c r="AU91" s="133"/>
      <c r="AV91" s="133"/>
      <c r="AW91" s="133"/>
      <c r="AX91" s="133"/>
      <c r="AY91" s="133"/>
      <c r="AZ91" s="133"/>
      <c r="BA91" s="133"/>
      <c r="BB91" s="133"/>
      <c r="BC91" s="133"/>
      <c r="BD91" s="133"/>
      <c r="BE91" s="133"/>
      <c r="BF91" s="133"/>
      <c r="BG91" s="133"/>
      <c r="BH91" s="133"/>
      <c r="BI91" s="133"/>
      <c r="BJ91" s="133"/>
      <c r="BK91" s="133"/>
      <c r="BL91" s="133"/>
      <c r="BM91" s="133"/>
      <c r="BN91" s="133"/>
      <c r="BO91" s="133"/>
      <c r="BP91" s="133"/>
      <c r="BQ91" s="133"/>
      <c r="BR91" s="133"/>
      <c r="BS91" s="133"/>
      <c r="BT91" s="133"/>
      <c r="BU91" s="133"/>
      <c r="BV91" s="133"/>
      <c r="BW91" s="133"/>
      <c r="BX91" s="133"/>
    </row>
    <row r="92" spans="4:76" s="141" customFormat="1" x14ac:dyDescent="0.3">
      <c r="D92" s="142"/>
      <c r="E92" s="142"/>
      <c r="G92" s="142"/>
      <c r="H92" s="142"/>
      <c r="J92" s="142"/>
      <c r="K92" s="142"/>
      <c r="M92" s="142"/>
      <c r="N92" s="142"/>
      <c r="P92" s="142"/>
      <c r="Q92" s="142"/>
      <c r="S92" s="142"/>
      <c r="T92" s="142"/>
      <c r="V92" s="142"/>
      <c r="W92" s="142"/>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c r="BU92" s="133"/>
      <c r="BV92" s="133"/>
      <c r="BW92" s="133"/>
      <c r="BX92" s="133"/>
    </row>
    <row r="93" spans="4:76" s="141" customFormat="1" x14ac:dyDescent="0.3">
      <c r="D93" s="142"/>
      <c r="E93" s="142"/>
      <c r="G93" s="142"/>
      <c r="H93" s="142"/>
      <c r="J93" s="142"/>
      <c r="K93" s="142"/>
      <c r="M93" s="142"/>
      <c r="N93" s="142"/>
      <c r="P93" s="142"/>
      <c r="Q93" s="142"/>
      <c r="S93" s="142"/>
      <c r="T93" s="142"/>
      <c r="V93" s="142"/>
      <c r="W93" s="142"/>
      <c r="Z93" s="133"/>
      <c r="AA93" s="133"/>
      <c r="AB93" s="133"/>
      <c r="AC93" s="133"/>
      <c r="AD93" s="133"/>
      <c r="AE93" s="133"/>
      <c r="AF93" s="133"/>
      <c r="AG93" s="133"/>
      <c r="AH93" s="133"/>
      <c r="AI93" s="133"/>
      <c r="AJ93" s="133"/>
      <c r="AK93" s="133"/>
      <c r="AL93" s="133"/>
      <c r="AM93" s="133"/>
      <c r="AN93" s="133"/>
      <c r="AO93" s="133"/>
      <c r="AP93" s="133"/>
      <c r="AQ93" s="133"/>
      <c r="AR93" s="133"/>
      <c r="AS93" s="133"/>
      <c r="AT93" s="133"/>
      <c r="AU93" s="133"/>
      <c r="AV93" s="133"/>
      <c r="AW93" s="133"/>
      <c r="AX93" s="133"/>
      <c r="AY93" s="133"/>
      <c r="AZ93" s="133"/>
      <c r="BA93" s="133"/>
      <c r="BB93" s="133"/>
      <c r="BC93" s="133"/>
      <c r="BD93" s="133"/>
      <c r="BE93" s="133"/>
      <c r="BF93" s="133"/>
      <c r="BG93" s="133"/>
      <c r="BH93" s="133"/>
      <c r="BI93" s="133"/>
      <c r="BJ93" s="133"/>
      <c r="BK93" s="133"/>
      <c r="BL93" s="133"/>
      <c r="BM93" s="133"/>
      <c r="BN93" s="133"/>
      <c r="BO93" s="133"/>
      <c r="BP93" s="133"/>
      <c r="BQ93" s="133"/>
      <c r="BR93" s="133"/>
      <c r="BS93" s="133"/>
      <c r="BT93" s="133"/>
      <c r="BU93" s="133"/>
      <c r="BV93" s="133"/>
      <c r="BW93" s="133"/>
      <c r="BX93" s="133"/>
    </row>
    <row r="94" spans="4:76" s="141" customFormat="1" x14ac:dyDescent="0.3">
      <c r="D94" s="142"/>
      <c r="E94" s="142"/>
      <c r="G94" s="142"/>
      <c r="H94" s="142"/>
      <c r="J94" s="142"/>
      <c r="K94" s="142"/>
      <c r="M94" s="142"/>
      <c r="N94" s="142"/>
      <c r="P94" s="142"/>
      <c r="Q94" s="142"/>
      <c r="S94" s="142"/>
      <c r="T94" s="142"/>
      <c r="V94" s="142"/>
      <c r="W94" s="142"/>
      <c r="Z94" s="133"/>
      <c r="AA94" s="133"/>
      <c r="AB94" s="133"/>
      <c r="AC94" s="133"/>
      <c r="AD94" s="133"/>
      <c r="AE94" s="133"/>
      <c r="AF94" s="133"/>
      <c r="AG94" s="133"/>
      <c r="AH94" s="133"/>
      <c r="AI94" s="133"/>
      <c r="AJ94" s="133"/>
      <c r="AK94" s="133"/>
      <c r="AL94" s="133"/>
      <c r="AM94" s="133"/>
      <c r="AN94" s="133"/>
      <c r="AO94" s="133"/>
      <c r="AP94" s="133"/>
      <c r="AQ94" s="133"/>
      <c r="AR94" s="133"/>
      <c r="AS94" s="133"/>
      <c r="AT94" s="133"/>
      <c r="AU94" s="133"/>
      <c r="AV94" s="133"/>
      <c r="AW94" s="133"/>
      <c r="AX94" s="133"/>
      <c r="AY94" s="133"/>
      <c r="AZ94" s="133"/>
      <c r="BA94" s="133"/>
      <c r="BB94" s="133"/>
      <c r="BC94" s="133"/>
      <c r="BD94" s="133"/>
      <c r="BE94" s="133"/>
      <c r="BF94" s="133"/>
      <c r="BG94" s="133"/>
      <c r="BH94" s="133"/>
      <c r="BI94" s="133"/>
      <c r="BJ94" s="133"/>
      <c r="BK94" s="133"/>
      <c r="BL94" s="133"/>
      <c r="BM94" s="133"/>
      <c r="BN94" s="133"/>
      <c r="BO94" s="133"/>
      <c r="BP94" s="133"/>
      <c r="BQ94" s="133"/>
      <c r="BR94" s="133"/>
      <c r="BS94" s="133"/>
      <c r="BT94" s="133"/>
      <c r="BU94" s="133"/>
      <c r="BV94" s="133"/>
      <c r="BW94" s="133"/>
      <c r="BX94" s="133"/>
    </row>
    <row r="95" spans="4:76" s="141" customFormat="1" x14ac:dyDescent="0.3">
      <c r="D95" s="142"/>
      <c r="E95" s="142"/>
      <c r="G95" s="142"/>
      <c r="H95" s="142"/>
      <c r="J95" s="142"/>
      <c r="K95" s="142"/>
      <c r="M95" s="142"/>
      <c r="N95" s="142"/>
      <c r="P95" s="142"/>
      <c r="Q95" s="142"/>
      <c r="S95" s="142"/>
      <c r="T95" s="142"/>
      <c r="V95" s="142"/>
      <c r="W95" s="142"/>
      <c r="Z95" s="133"/>
      <c r="AA95" s="133"/>
      <c r="AB95" s="133"/>
      <c r="AC95" s="133"/>
      <c r="AD95" s="133"/>
      <c r="AE95" s="133"/>
      <c r="AF95" s="133"/>
      <c r="AG95" s="133"/>
      <c r="AH95" s="133"/>
      <c r="AI95" s="133"/>
      <c r="AJ95" s="133"/>
      <c r="AK95" s="133"/>
      <c r="AL95" s="133"/>
      <c r="AM95" s="133"/>
      <c r="AN95" s="133"/>
      <c r="AO95" s="133"/>
      <c r="AP95" s="133"/>
      <c r="AQ95" s="133"/>
      <c r="AR95" s="133"/>
      <c r="AS95" s="133"/>
      <c r="AT95" s="133"/>
      <c r="AU95" s="133"/>
      <c r="AV95" s="133"/>
      <c r="AW95" s="133"/>
      <c r="AX95" s="133"/>
      <c r="AY95" s="133"/>
      <c r="AZ95" s="133"/>
      <c r="BA95" s="133"/>
      <c r="BB95" s="133"/>
      <c r="BC95" s="133"/>
      <c r="BD95" s="133"/>
      <c r="BE95" s="133"/>
      <c r="BF95" s="133"/>
      <c r="BG95" s="133"/>
      <c r="BH95" s="133"/>
      <c r="BI95" s="133"/>
      <c r="BJ95" s="133"/>
      <c r="BK95" s="133"/>
      <c r="BL95" s="133"/>
      <c r="BM95" s="133"/>
      <c r="BN95" s="133"/>
      <c r="BO95" s="133"/>
      <c r="BP95" s="133"/>
      <c r="BQ95" s="133"/>
      <c r="BR95" s="133"/>
      <c r="BS95" s="133"/>
      <c r="BT95" s="133"/>
      <c r="BU95" s="133"/>
      <c r="BV95" s="133"/>
      <c r="BW95" s="133"/>
      <c r="BX95" s="133"/>
    </row>
    <row r="96" spans="4:76" s="141" customFormat="1" x14ac:dyDescent="0.3">
      <c r="D96" s="142"/>
      <c r="E96" s="142"/>
      <c r="G96" s="142"/>
      <c r="H96" s="142"/>
      <c r="J96" s="142"/>
      <c r="K96" s="142"/>
      <c r="M96" s="142"/>
      <c r="N96" s="142"/>
      <c r="P96" s="142"/>
      <c r="Q96" s="142"/>
      <c r="S96" s="142"/>
      <c r="T96" s="142"/>
      <c r="V96" s="142"/>
      <c r="W96" s="142"/>
      <c r="Z96" s="133"/>
      <c r="AA96" s="133"/>
      <c r="AB96" s="133"/>
      <c r="AC96" s="133"/>
      <c r="AD96" s="133"/>
      <c r="AE96" s="133"/>
      <c r="AF96" s="133"/>
      <c r="AG96" s="133"/>
      <c r="AH96" s="133"/>
      <c r="AI96" s="133"/>
      <c r="AJ96" s="133"/>
      <c r="AK96" s="133"/>
      <c r="AL96" s="133"/>
      <c r="AM96" s="133"/>
      <c r="AN96" s="133"/>
      <c r="AO96" s="133"/>
      <c r="AP96" s="133"/>
      <c r="AQ96" s="133"/>
      <c r="AR96" s="133"/>
      <c r="AS96" s="133"/>
      <c r="AT96" s="133"/>
      <c r="AU96" s="133"/>
      <c r="AV96" s="133"/>
      <c r="AW96" s="133"/>
      <c r="AX96" s="133"/>
      <c r="AY96" s="133"/>
      <c r="AZ96" s="133"/>
      <c r="BA96" s="133"/>
      <c r="BB96" s="133"/>
      <c r="BC96" s="133"/>
      <c r="BD96" s="133"/>
      <c r="BE96" s="133"/>
      <c r="BF96" s="133"/>
      <c r="BG96" s="133"/>
      <c r="BH96" s="133"/>
      <c r="BI96" s="133"/>
      <c r="BJ96" s="133"/>
      <c r="BK96" s="133"/>
      <c r="BL96" s="133"/>
      <c r="BM96" s="133"/>
      <c r="BN96" s="133"/>
      <c r="BO96" s="133"/>
      <c r="BP96" s="133"/>
      <c r="BQ96" s="133"/>
      <c r="BR96" s="133"/>
      <c r="BS96" s="133"/>
      <c r="BT96" s="133"/>
      <c r="BU96" s="133"/>
      <c r="BV96" s="133"/>
      <c r="BW96" s="133"/>
      <c r="BX96" s="133"/>
    </row>
    <row r="97" spans="4:76" s="141" customFormat="1" x14ac:dyDescent="0.3">
      <c r="D97" s="142"/>
      <c r="E97" s="142"/>
      <c r="G97" s="142"/>
      <c r="H97" s="142"/>
      <c r="J97" s="142"/>
      <c r="K97" s="142"/>
      <c r="M97" s="142"/>
      <c r="N97" s="142"/>
      <c r="P97" s="142"/>
      <c r="Q97" s="142"/>
      <c r="S97" s="142"/>
      <c r="T97" s="142"/>
      <c r="V97" s="142"/>
      <c r="W97" s="142"/>
      <c r="Z97" s="133"/>
      <c r="AA97" s="133"/>
      <c r="AB97" s="133"/>
      <c r="AC97" s="133"/>
      <c r="AD97" s="133"/>
      <c r="AE97" s="133"/>
      <c r="AF97" s="133"/>
      <c r="AG97" s="133"/>
      <c r="AH97" s="133"/>
      <c r="AI97" s="133"/>
      <c r="AJ97" s="133"/>
      <c r="AK97" s="133"/>
      <c r="AL97" s="133"/>
      <c r="AM97" s="133"/>
      <c r="AN97" s="133"/>
      <c r="AO97" s="133"/>
      <c r="AP97" s="133"/>
      <c r="AQ97" s="133"/>
      <c r="AR97" s="133"/>
      <c r="AS97" s="133"/>
      <c r="AT97" s="133"/>
      <c r="AU97" s="133"/>
      <c r="AV97" s="133"/>
      <c r="AW97" s="133"/>
      <c r="AX97" s="133"/>
      <c r="AY97" s="133"/>
      <c r="AZ97" s="133"/>
      <c r="BA97" s="133"/>
      <c r="BB97" s="133"/>
      <c r="BC97" s="133"/>
      <c r="BD97" s="133"/>
      <c r="BE97" s="133"/>
      <c r="BF97" s="133"/>
      <c r="BG97" s="133"/>
      <c r="BH97" s="133"/>
      <c r="BI97" s="133"/>
      <c r="BJ97" s="133"/>
      <c r="BK97" s="133"/>
      <c r="BL97" s="133"/>
      <c r="BM97" s="133"/>
      <c r="BN97" s="133"/>
      <c r="BO97" s="133"/>
      <c r="BP97" s="133"/>
      <c r="BQ97" s="133"/>
      <c r="BR97" s="133"/>
      <c r="BS97" s="133"/>
      <c r="BT97" s="133"/>
      <c r="BU97" s="133"/>
      <c r="BV97" s="133"/>
      <c r="BW97" s="133"/>
      <c r="BX97" s="133"/>
    </row>
    <row r="98" spans="4:76" s="141" customFormat="1" x14ac:dyDescent="0.3">
      <c r="D98" s="142"/>
      <c r="E98" s="142"/>
      <c r="G98" s="142"/>
      <c r="H98" s="142"/>
      <c r="J98" s="142"/>
      <c r="K98" s="142"/>
      <c r="M98" s="142"/>
      <c r="N98" s="142"/>
      <c r="P98" s="142"/>
      <c r="Q98" s="142"/>
      <c r="S98" s="142"/>
      <c r="T98" s="142"/>
      <c r="V98" s="142"/>
      <c r="W98" s="142"/>
      <c r="Z98" s="133"/>
      <c r="AA98" s="133"/>
      <c r="AB98" s="133"/>
      <c r="AC98" s="133"/>
      <c r="AD98" s="133"/>
      <c r="AE98" s="133"/>
      <c r="AF98" s="133"/>
      <c r="AG98" s="133"/>
      <c r="AH98" s="133"/>
      <c r="AI98" s="133"/>
      <c r="AJ98" s="133"/>
      <c r="AK98" s="133"/>
      <c r="AL98" s="133"/>
      <c r="AM98" s="133"/>
      <c r="AN98" s="133"/>
      <c r="AO98" s="133"/>
      <c r="AP98" s="133"/>
      <c r="AQ98" s="133"/>
      <c r="AR98" s="133"/>
      <c r="AS98" s="133"/>
      <c r="AT98" s="133"/>
      <c r="AU98" s="133"/>
      <c r="AV98" s="133"/>
      <c r="AW98" s="133"/>
      <c r="AX98" s="133"/>
      <c r="AY98" s="133"/>
      <c r="AZ98" s="133"/>
      <c r="BA98" s="133"/>
      <c r="BB98" s="133"/>
      <c r="BC98" s="133"/>
      <c r="BD98" s="133"/>
      <c r="BE98" s="133"/>
      <c r="BF98" s="133"/>
      <c r="BG98" s="133"/>
      <c r="BH98" s="133"/>
      <c r="BI98" s="133"/>
      <c r="BJ98" s="133"/>
      <c r="BK98" s="133"/>
      <c r="BL98" s="133"/>
      <c r="BM98" s="133"/>
      <c r="BN98" s="133"/>
      <c r="BO98" s="133"/>
      <c r="BP98" s="133"/>
      <c r="BQ98" s="133"/>
      <c r="BR98" s="133"/>
      <c r="BS98" s="133"/>
      <c r="BT98" s="133"/>
      <c r="BU98" s="133"/>
      <c r="BV98" s="133"/>
      <c r="BW98" s="133"/>
      <c r="BX98" s="133"/>
    </row>
    <row r="99" spans="4:76" s="141" customFormat="1" x14ac:dyDescent="0.3">
      <c r="D99" s="142"/>
      <c r="E99" s="142"/>
      <c r="G99" s="142"/>
      <c r="H99" s="142"/>
      <c r="J99" s="142"/>
      <c r="K99" s="142"/>
      <c r="M99" s="142"/>
      <c r="N99" s="142"/>
      <c r="P99" s="142"/>
      <c r="Q99" s="142"/>
      <c r="S99" s="142"/>
      <c r="T99" s="142"/>
      <c r="V99" s="142"/>
      <c r="W99" s="142"/>
      <c r="Z99" s="133"/>
      <c r="AA99" s="133"/>
      <c r="AB99" s="133"/>
      <c r="AC99" s="133"/>
      <c r="AD99" s="133"/>
      <c r="AE99" s="133"/>
      <c r="AF99" s="133"/>
      <c r="AG99" s="133"/>
      <c r="AH99" s="133"/>
      <c r="AI99" s="133"/>
      <c r="AJ99" s="133"/>
      <c r="AK99" s="133"/>
      <c r="AL99" s="133"/>
      <c r="AM99" s="133"/>
      <c r="AN99" s="133"/>
      <c r="AO99" s="133"/>
      <c r="AP99" s="133"/>
      <c r="AQ99" s="133"/>
      <c r="AR99" s="133"/>
      <c r="AS99" s="133"/>
      <c r="AT99" s="133"/>
      <c r="AU99" s="133"/>
      <c r="AV99" s="133"/>
      <c r="AW99" s="133"/>
      <c r="AX99" s="133"/>
      <c r="AY99" s="133"/>
      <c r="AZ99" s="133"/>
      <c r="BA99" s="133"/>
      <c r="BB99" s="133"/>
      <c r="BC99" s="133"/>
      <c r="BD99" s="133"/>
      <c r="BE99" s="133"/>
      <c r="BF99" s="133"/>
      <c r="BG99" s="133"/>
      <c r="BH99" s="133"/>
      <c r="BI99" s="133"/>
      <c r="BJ99" s="133"/>
      <c r="BK99" s="133"/>
      <c r="BL99" s="133"/>
      <c r="BM99" s="133"/>
      <c r="BN99" s="133"/>
      <c r="BO99" s="133"/>
      <c r="BP99" s="133"/>
      <c r="BQ99" s="133"/>
      <c r="BR99" s="133"/>
      <c r="BS99" s="133"/>
      <c r="BT99" s="133"/>
      <c r="BU99" s="133"/>
      <c r="BV99" s="133"/>
      <c r="BW99" s="133"/>
      <c r="BX99" s="133"/>
    </row>
    <row r="100" spans="4:76" s="141" customFormat="1" x14ac:dyDescent="0.3">
      <c r="D100" s="142"/>
      <c r="E100" s="142"/>
      <c r="G100" s="142"/>
      <c r="H100" s="142"/>
      <c r="J100" s="142"/>
      <c r="K100" s="142"/>
      <c r="M100" s="142"/>
      <c r="N100" s="142"/>
      <c r="P100" s="142"/>
      <c r="Q100" s="142"/>
      <c r="S100" s="142"/>
      <c r="T100" s="142"/>
      <c r="V100" s="142"/>
      <c r="W100" s="142"/>
      <c r="Z100" s="133"/>
      <c r="AA100" s="133"/>
      <c r="AB100" s="133"/>
      <c r="AC100" s="133"/>
      <c r="AD100" s="133"/>
      <c r="AE100" s="133"/>
      <c r="AF100" s="133"/>
      <c r="AG100" s="133"/>
      <c r="AH100" s="133"/>
      <c r="AI100" s="133"/>
      <c r="AJ100" s="133"/>
      <c r="AK100" s="133"/>
      <c r="AL100" s="133"/>
      <c r="AM100" s="133"/>
      <c r="AN100" s="133"/>
      <c r="AO100" s="133"/>
      <c r="AP100" s="133"/>
      <c r="AQ100" s="133"/>
      <c r="AR100" s="133"/>
      <c r="AS100" s="133"/>
      <c r="AT100" s="133"/>
      <c r="AU100" s="133"/>
      <c r="AV100" s="133"/>
      <c r="AW100" s="133"/>
      <c r="AX100" s="133"/>
      <c r="AY100" s="133"/>
      <c r="AZ100" s="133"/>
      <c r="BA100" s="133"/>
      <c r="BB100" s="133"/>
      <c r="BC100" s="133"/>
      <c r="BD100" s="133"/>
      <c r="BE100" s="133"/>
      <c r="BF100" s="133"/>
      <c r="BG100" s="133"/>
      <c r="BH100" s="133"/>
      <c r="BI100" s="133"/>
      <c r="BJ100" s="133"/>
      <c r="BK100" s="133"/>
      <c r="BL100" s="133"/>
      <c r="BM100" s="133"/>
      <c r="BN100" s="133"/>
      <c r="BO100" s="133"/>
      <c r="BP100" s="133"/>
      <c r="BQ100" s="133"/>
      <c r="BR100" s="133"/>
      <c r="BS100" s="133"/>
      <c r="BT100" s="133"/>
      <c r="BU100" s="133"/>
      <c r="BV100" s="133"/>
      <c r="BW100" s="133"/>
      <c r="BX100" s="133"/>
    </row>
    <row r="101" spans="4:76" s="141" customFormat="1" x14ac:dyDescent="0.3">
      <c r="D101" s="142"/>
      <c r="E101" s="142"/>
      <c r="G101" s="142"/>
      <c r="H101" s="142"/>
      <c r="J101" s="142"/>
      <c r="K101" s="142"/>
      <c r="M101" s="142"/>
      <c r="N101" s="142"/>
      <c r="P101" s="142"/>
      <c r="Q101" s="142"/>
      <c r="S101" s="142"/>
      <c r="T101" s="142"/>
      <c r="V101" s="142"/>
      <c r="W101" s="142"/>
      <c r="Z101" s="133"/>
      <c r="AA101" s="133"/>
      <c r="AB101" s="133"/>
      <c r="AC101" s="133"/>
      <c r="AD101" s="133"/>
      <c r="AE101" s="133"/>
      <c r="AF101" s="133"/>
      <c r="AG101" s="133"/>
      <c r="AH101" s="133"/>
      <c r="AI101" s="133"/>
      <c r="AJ101" s="133"/>
      <c r="AK101" s="133"/>
      <c r="AL101" s="133"/>
      <c r="AM101" s="133"/>
      <c r="AN101" s="133"/>
      <c r="AO101" s="133"/>
      <c r="AP101" s="133"/>
      <c r="AQ101" s="133"/>
      <c r="AR101" s="133"/>
      <c r="AS101" s="133"/>
      <c r="AT101" s="133"/>
      <c r="AU101" s="133"/>
      <c r="AV101" s="133"/>
      <c r="AW101" s="133"/>
      <c r="AX101" s="133"/>
      <c r="AY101" s="133"/>
      <c r="AZ101" s="133"/>
      <c r="BA101" s="133"/>
      <c r="BB101" s="133"/>
      <c r="BC101" s="133"/>
      <c r="BD101" s="133"/>
      <c r="BE101" s="133"/>
      <c r="BF101" s="133"/>
      <c r="BG101" s="133"/>
      <c r="BH101" s="133"/>
      <c r="BI101" s="133"/>
      <c r="BJ101" s="133"/>
      <c r="BK101" s="133"/>
      <c r="BL101" s="133"/>
      <c r="BM101" s="133"/>
      <c r="BN101" s="133"/>
      <c r="BO101" s="133"/>
      <c r="BP101" s="133"/>
      <c r="BQ101" s="133"/>
      <c r="BR101" s="133"/>
      <c r="BS101" s="133"/>
      <c r="BT101" s="133"/>
      <c r="BU101" s="133"/>
      <c r="BV101" s="133"/>
      <c r="BW101" s="133"/>
      <c r="BX101" s="133"/>
    </row>
    <row r="102" spans="4:76" s="141" customFormat="1" x14ac:dyDescent="0.3">
      <c r="D102" s="142"/>
      <c r="E102" s="142"/>
      <c r="G102" s="142"/>
      <c r="H102" s="142"/>
      <c r="J102" s="142"/>
      <c r="K102" s="142"/>
      <c r="M102" s="142"/>
      <c r="N102" s="142"/>
      <c r="P102" s="142"/>
      <c r="Q102" s="142"/>
      <c r="S102" s="142"/>
      <c r="T102" s="142"/>
      <c r="V102" s="142"/>
      <c r="W102" s="142"/>
      <c r="Z102" s="133"/>
      <c r="AA102" s="133"/>
      <c r="AB102" s="133"/>
      <c r="AC102" s="133"/>
      <c r="AD102" s="133"/>
      <c r="AE102" s="133"/>
      <c r="AF102" s="133"/>
      <c r="AG102" s="133"/>
      <c r="AH102" s="133"/>
      <c r="AI102" s="133"/>
      <c r="AJ102" s="133"/>
      <c r="AK102" s="133"/>
      <c r="AL102" s="133"/>
      <c r="AM102" s="133"/>
      <c r="AN102" s="133"/>
      <c r="AO102" s="133"/>
      <c r="AP102" s="133"/>
      <c r="AQ102" s="133"/>
      <c r="AR102" s="133"/>
      <c r="AS102" s="133"/>
      <c r="AT102" s="133"/>
      <c r="AU102" s="133"/>
      <c r="AV102" s="133"/>
      <c r="AW102" s="133"/>
      <c r="AX102" s="133"/>
      <c r="AY102" s="133"/>
      <c r="AZ102" s="133"/>
      <c r="BA102" s="133"/>
      <c r="BB102" s="133"/>
      <c r="BC102" s="133"/>
      <c r="BD102" s="133"/>
      <c r="BE102" s="133"/>
      <c r="BF102" s="133"/>
      <c r="BG102" s="133"/>
      <c r="BH102" s="133"/>
      <c r="BI102" s="133"/>
      <c r="BJ102" s="133"/>
      <c r="BK102" s="133"/>
      <c r="BL102" s="133"/>
      <c r="BM102" s="133"/>
      <c r="BN102" s="133"/>
      <c r="BO102" s="133"/>
      <c r="BP102" s="133"/>
      <c r="BQ102" s="133"/>
      <c r="BR102" s="133"/>
      <c r="BS102" s="133"/>
      <c r="BT102" s="133"/>
      <c r="BU102" s="133"/>
      <c r="BV102" s="133"/>
      <c r="BW102" s="133"/>
      <c r="BX102" s="133"/>
    </row>
    <row r="103" spans="4:76" s="141" customFormat="1" x14ac:dyDescent="0.3">
      <c r="D103" s="142"/>
      <c r="E103" s="142"/>
      <c r="G103" s="142"/>
      <c r="H103" s="142"/>
      <c r="J103" s="142"/>
      <c r="K103" s="142"/>
      <c r="M103" s="142"/>
      <c r="N103" s="142"/>
      <c r="P103" s="142"/>
      <c r="Q103" s="142"/>
      <c r="S103" s="142"/>
      <c r="T103" s="142"/>
      <c r="V103" s="142"/>
      <c r="W103" s="142"/>
      <c r="Z103" s="133"/>
      <c r="AA103" s="133"/>
      <c r="AB103" s="133"/>
      <c r="AC103" s="133"/>
      <c r="AD103" s="133"/>
      <c r="AE103" s="133"/>
      <c r="AF103" s="133"/>
      <c r="AG103" s="133"/>
      <c r="AH103" s="133"/>
      <c r="AI103" s="133"/>
      <c r="AJ103" s="133"/>
      <c r="AK103" s="133"/>
      <c r="AL103" s="133"/>
      <c r="AM103" s="133"/>
      <c r="AN103" s="133"/>
      <c r="AO103" s="133"/>
      <c r="AP103" s="133"/>
      <c r="AQ103" s="133"/>
      <c r="AR103" s="133"/>
      <c r="AS103" s="133"/>
      <c r="AT103" s="133"/>
      <c r="AU103" s="133"/>
      <c r="AV103" s="133"/>
      <c r="AW103" s="133"/>
      <c r="AX103" s="133"/>
      <c r="AY103" s="133"/>
      <c r="AZ103" s="133"/>
      <c r="BA103" s="133"/>
      <c r="BB103" s="133"/>
      <c r="BC103" s="133"/>
      <c r="BD103" s="133"/>
      <c r="BE103" s="133"/>
      <c r="BF103" s="133"/>
      <c r="BG103" s="133"/>
      <c r="BH103" s="133"/>
      <c r="BI103" s="133"/>
      <c r="BJ103" s="133"/>
      <c r="BK103" s="133"/>
      <c r="BL103" s="133"/>
      <c r="BM103" s="133"/>
      <c r="BN103" s="133"/>
      <c r="BO103" s="133"/>
      <c r="BP103" s="133"/>
      <c r="BQ103" s="133"/>
      <c r="BR103" s="133"/>
      <c r="BS103" s="133"/>
      <c r="BT103" s="133"/>
      <c r="BU103" s="133"/>
      <c r="BV103" s="133"/>
      <c r="BW103" s="133"/>
      <c r="BX103" s="133"/>
    </row>
    <row r="104" spans="4:76" s="141" customFormat="1" x14ac:dyDescent="0.3">
      <c r="D104" s="142"/>
      <c r="E104" s="142"/>
      <c r="G104" s="142"/>
      <c r="H104" s="142"/>
      <c r="J104" s="142"/>
      <c r="K104" s="142"/>
      <c r="M104" s="142"/>
      <c r="N104" s="142"/>
      <c r="P104" s="142"/>
      <c r="Q104" s="142"/>
      <c r="S104" s="142"/>
      <c r="T104" s="142"/>
      <c r="V104" s="142"/>
      <c r="W104" s="142"/>
      <c r="Z104" s="133"/>
      <c r="AA104" s="133"/>
      <c r="AB104" s="133"/>
      <c r="AC104" s="133"/>
      <c r="AD104" s="133"/>
      <c r="AE104" s="133"/>
      <c r="AF104" s="133"/>
      <c r="AG104" s="133"/>
      <c r="AH104" s="133"/>
      <c r="AI104" s="133"/>
      <c r="AJ104" s="133"/>
      <c r="AK104" s="133"/>
      <c r="AL104" s="133"/>
      <c r="AM104" s="133"/>
      <c r="AN104" s="133"/>
      <c r="AO104" s="133"/>
      <c r="AP104" s="133"/>
      <c r="AQ104" s="133"/>
      <c r="AR104" s="133"/>
      <c r="AS104" s="133"/>
      <c r="AT104" s="133"/>
      <c r="AU104" s="133"/>
      <c r="AV104" s="133"/>
      <c r="AW104" s="133"/>
      <c r="AX104" s="133"/>
      <c r="AY104" s="133"/>
      <c r="AZ104" s="133"/>
      <c r="BA104" s="133"/>
      <c r="BB104" s="133"/>
      <c r="BC104" s="133"/>
      <c r="BD104" s="133"/>
      <c r="BE104" s="133"/>
      <c r="BF104" s="133"/>
      <c r="BG104" s="133"/>
      <c r="BH104" s="133"/>
      <c r="BI104" s="133"/>
      <c r="BJ104" s="133"/>
      <c r="BK104" s="133"/>
      <c r="BL104" s="133"/>
      <c r="BM104" s="133"/>
      <c r="BN104" s="133"/>
      <c r="BO104" s="133"/>
      <c r="BP104" s="133"/>
      <c r="BQ104" s="133"/>
      <c r="BR104" s="133"/>
      <c r="BS104" s="133"/>
      <c r="BT104" s="133"/>
      <c r="BU104" s="133"/>
      <c r="BV104" s="133"/>
      <c r="BW104" s="133"/>
      <c r="BX104" s="133"/>
    </row>
    <row r="105" spans="4:76" s="141" customFormat="1" x14ac:dyDescent="0.3">
      <c r="D105" s="142"/>
      <c r="E105" s="142"/>
      <c r="G105" s="142"/>
      <c r="H105" s="142"/>
      <c r="J105" s="142"/>
      <c r="K105" s="142"/>
      <c r="M105" s="142"/>
      <c r="N105" s="142"/>
      <c r="P105" s="142"/>
      <c r="Q105" s="142"/>
      <c r="S105" s="142"/>
      <c r="T105" s="142"/>
      <c r="V105" s="142"/>
      <c r="W105" s="142"/>
      <c r="Z105" s="133"/>
      <c r="AA105" s="133"/>
      <c r="AB105" s="133"/>
      <c r="AC105" s="133"/>
      <c r="AD105" s="133"/>
      <c r="AE105" s="133"/>
      <c r="AF105" s="133"/>
      <c r="AG105" s="133"/>
      <c r="AH105" s="133"/>
      <c r="AI105" s="133"/>
      <c r="AJ105" s="133"/>
      <c r="AK105" s="133"/>
      <c r="AL105" s="133"/>
      <c r="AM105" s="133"/>
      <c r="AN105" s="133"/>
      <c r="AO105" s="133"/>
      <c r="AP105" s="133"/>
      <c r="AQ105" s="133"/>
      <c r="AR105" s="133"/>
      <c r="AS105" s="133"/>
      <c r="AT105" s="133"/>
      <c r="AU105" s="133"/>
      <c r="AV105" s="133"/>
      <c r="AW105" s="133"/>
      <c r="AX105" s="133"/>
      <c r="AY105" s="133"/>
      <c r="AZ105" s="133"/>
      <c r="BA105" s="133"/>
      <c r="BB105" s="133"/>
      <c r="BC105" s="133"/>
      <c r="BD105" s="133"/>
      <c r="BE105" s="133"/>
      <c r="BF105" s="133"/>
      <c r="BG105" s="133"/>
      <c r="BH105" s="133"/>
      <c r="BI105" s="133"/>
      <c r="BJ105" s="133"/>
      <c r="BK105" s="133"/>
      <c r="BL105" s="133"/>
      <c r="BM105" s="133"/>
      <c r="BN105" s="133"/>
      <c r="BO105" s="133"/>
      <c r="BP105" s="133"/>
      <c r="BQ105" s="133"/>
      <c r="BR105" s="133"/>
      <c r="BS105" s="133"/>
      <c r="BT105" s="133"/>
      <c r="BU105" s="133"/>
      <c r="BV105" s="133"/>
      <c r="BW105" s="133"/>
      <c r="BX105" s="133"/>
    </row>
    <row r="106" spans="4:76" s="141" customFormat="1" x14ac:dyDescent="0.3">
      <c r="D106" s="142"/>
      <c r="E106" s="142"/>
      <c r="G106" s="142"/>
      <c r="H106" s="142"/>
      <c r="J106" s="142"/>
      <c r="K106" s="142"/>
      <c r="M106" s="142"/>
      <c r="N106" s="142"/>
      <c r="P106" s="142"/>
      <c r="Q106" s="142"/>
      <c r="S106" s="142"/>
      <c r="T106" s="142"/>
      <c r="V106" s="142"/>
      <c r="W106" s="142"/>
      <c r="Z106" s="133"/>
      <c r="AA106" s="133"/>
      <c r="AB106" s="133"/>
      <c r="AC106" s="133"/>
      <c r="AD106" s="133"/>
      <c r="AE106" s="133"/>
      <c r="AF106" s="133"/>
      <c r="AG106" s="133"/>
      <c r="AH106" s="133"/>
      <c r="AI106" s="133"/>
      <c r="AJ106" s="133"/>
      <c r="AK106" s="133"/>
      <c r="AL106" s="133"/>
      <c r="AM106" s="133"/>
      <c r="AN106" s="133"/>
      <c r="AO106" s="133"/>
      <c r="AP106" s="133"/>
      <c r="AQ106" s="133"/>
      <c r="AR106" s="133"/>
      <c r="AS106" s="133"/>
      <c r="AT106" s="133"/>
      <c r="AU106" s="133"/>
      <c r="AV106" s="133"/>
      <c r="AW106" s="133"/>
      <c r="AX106" s="133"/>
      <c r="AY106" s="133"/>
      <c r="AZ106" s="133"/>
      <c r="BA106" s="133"/>
      <c r="BB106" s="133"/>
      <c r="BC106" s="133"/>
      <c r="BD106" s="133"/>
      <c r="BE106" s="133"/>
      <c r="BF106" s="133"/>
      <c r="BG106" s="133"/>
      <c r="BH106" s="133"/>
      <c r="BI106" s="133"/>
      <c r="BJ106" s="133"/>
      <c r="BK106" s="133"/>
      <c r="BL106" s="133"/>
      <c r="BM106" s="133"/>
      <c r="BN106" s="133"/>
      <c r="BO106" s="133"/>
      <c r="BP106" s="133"/>
      <c r="BQ106" s="133"/>
      <c r="BR106" s="133"/>
      <c r="BS106" s="133"/>
      <c r="BT106" s="133"/>
      <c r="BU106" s="133"/>
      <c r="BV106" s="133"/>
      <c r="BW106" s="133"/>
      <c r="BX106" s="133"/>
    </row>
    <row r="107" spans="4:76" s="141" customFormat="1" x14ac:dyDescent="0.3">
      <c r="D107" s="142"/>
      <c r="E107" s="142"/>
      <c r="G107" s="142"/>
      <c r="H107" s="142"/>
      <c r="J107" s="142"/>
      <c r="K107" s="142"/>
      <c r="M107" s="142"/>
      <c r="N107" s="142"/>
      <c r="P107" s="142"/>
      <c r="Q107" s="142"/>
      <c r="S107" s="142"/>
      <c r="T107" s="142"/>
      <c r="V107" s="142"/>
      <c r="W107" s="142"/>
      <c r="Z107" s="133"/>
      <c r="AA107" s="133"/>
      <c r="AB107" s="133"/>
      <c r="AC107" s="133"/>
      <c r="AD107" s="133"/>
      <c r="AE107" s="133"/>
      <c r="AF107" s="133"/>
      <c r="AG107" s="133"/>
      <c r="AH107" s="133"/>
      <c r="AI107" s="133"/>
      <c r="AJ107" s="133"/>
      <c r="AK107" s="133"/>
      <c r="AL107" s="133"/>
      <c r="AM107" s="133"/>
      <c r="AN107" s="133"/>
      <c r="AO107" s="133"/>
      <c r="AP107" s="133"/>
      <c r="AQ107" s="133"/>
      <c r="AR107" s="133"/>
      <c r="AS107" s="133"/>
      <c r="AT107" s="133"/>
      <c r="AU107" s="133"/>
      <c r="AV107" s="133"/>
      <c r="AW107" s="133"/>
      <c r="AX107" s="133"/>
      <c r="AY107" s="133"/>
      <c r="AZ107" s="133"/>
      <c r="BA107" s="133"/>
      <c r="BB107" s="133"/>
      <c r="BC107" s="133"/>
      <c r="BD107" s="133"/>
      <c r="BE107" s="133"/>
      <c r="BF107" s="133"/>
      <c r="BG107" s="133"/>
      <c r="BH107" s="133"/>
      <c r="BI107" s="133"/>
      <c r="BJ107" s="133"/>
      <c r="BK107" s="133"/>
      <c r="BL107" s="133"/>
      <c r="BM107" s="133"/>
      <c r="BN107" s="133"/>
      <c r="BO107" s="133"/>
      <c r="BP107" s="133"/>
      <c r="BQ107" s="133"/>
      <c r="BR107" s="133"/>
      <c r="BS107" s="133"/>
      <c r="BT107" s="133"/>
      <c r="BU107" s="133"/>
      <c r="BV107" s="133"/>
      <c r="BW107" s="133"/>
      <c r="BX107" s="133"/>
    </row>
    <row r="108" spans="4:76" s="141" customFormat="1" x14ac:dyDescent="0.3">
      <c r="D108" s="142"/>
      <c r="E108" s="142"/>
      <c r="G108" s="142"/>
      <c r="H108" s="142"/>
      <c r="J108" s="142"/>
      <c r="K108" s="142"/>
      <c r="M108" s="142"/>
      <c r="N108" s="142"/>
      <c r="P108" s="142"/>
      <c r="Q108" s="142"/>
      <c r="S108" s="142"/>
      <c r="T108" s="142"/>
      <c r="V108" s="142"/>
      <c r="W108" s="142"/>
      <c r="Z108" s="133"/>
      <c r="AA108" s="133"/>
      <c r="AB108" s="133"/>
      <c r="AC108" s="133"/>
      <c r="AD108" s="133"/>
      <c r="AE108" s="133"/>
      <c r="AF108" s="133"/>
      <c r="AG108" s="133"/>
      <c r="AH108" s="133"/>
      <c r="AI108" s="133"/>
      <c r="AJ108" s="133"/>
      <c r="AK108" s="133"/>
      <c r="AL108" s="133"/>
      <c r="AM108" s="133"/>
      <c r="AN108" s="133"/>
      <c r="AO108" s="133"/>
      <c r="AP108" s="133"/>
      <c r="AQ108" s="133"/>
      <c r="AR108" s="133"/>
      <c r="AS108" s="133"/>
      <c r="AT108" s="133"/>
      <c r="AU108" s="133"/>
      <c r="AV108" s="133"/>
      <c r="AW108" s="133"/>
      <c r="AX108" s="133"/>
      <c r="AY108" s="133"/>
      <c r="AZ108" s="133"/>
      <c r="BA108" s="133"/>
      <c r="BB108" s="133"/>
      <c r="BC108" s="133"/>
      <c r="BD108" s="133"/>
      <c r="BE108" s="133"/>
      <c r="BF108" s="133"/>
      <c r="BG108" s="133"/>
      <c r="BH108" s="133"/>
      <c r="BI108" s="133"/>
      <c r="BJ108" s="133"/>
      <c r="BK108" s="133"/>
      <c r="BL108" s="133"/>
      <c r="BM108" s="133"/>
      <c r="BN108" s="133"/>
      <c r="BO108" s="133"/>
      <c r="BP108" s="133"/>
      <c r="BQ108" s="133"/>
      <c r="BR108" s="133"/>
      <c r="BS108" s="133"/>
      <c r="BT108" s="133"/>
      <c r="BU108" s="133"/>
      <c r="BV108" s="133"/>
      <c r="BW108" s="133"/>
      <c r="BX108" s="133"/>
    </row>
    <row r="109" spans="4:76" s="141" customFormat="1" x14ac:dyDescent="0.3">
      <c r="D109" s="142"/>
      <c r="E109" s="142"/>
      <c r="G109" s="142"/>
      <c r="H109" s="142"/>
      <c r="J109" s="142"/>
      <c r="K109" s="142"/>
      <c r="M109" s="142"/>
      <c r="N109" s="142"/>
      <c r="P109" s="142"/>
      <c r="Q109" s="142"/>
      <c r="S109" s="142"/>
      <c r="T109" s="142"/>
      <c r="V109" s="142"/>
      <c r="W109" s="142"/>
      <c r="Z109" s="133"/>
      <c r="AA109" s="133"/>
      <c r="AB109" s="133"/>
      <c r="AC109" s="133"/>
      <c r="AD109" s="133"/>
      <c r="AE109" s="133"/>
      <c r="AF109" s="133"/>
      <c r="AG109" s="133"/>
      <c r="AH109" s="133"/>
      <c r="AI109" s="133"/>
      <c r="AJ109" s="133"/>
      <c r="AK109" s="133"/>
      <c r="AL109" s="133"/>
      <c r="AM109" s="133"/>
      <c r="AN109" s="133"/>
      <c r="AO109" s="133"/>
      <c r="AP109" s="133"/>
      <c r="AQ109" s="133"/>
      <c r="AR109" s="133"/>
      <c r="AS109" s="133"/>
      <c r="AT109" s="133"/>
      <c r="AU109" s="133"/>
      <c r="AV109" s="133"/>
      <c r="AW109" s="133"/>
      <c r="AX109" s="133"/>
      <c r="AY109" s="133"/>
      <c r="AZ109" s="133"/>
      <c r="BA109" s="133"/>
      <c r="BB109" s="133"/>
      <c r="BC109" s="133"/>
      <c r="BD109" s="133"/>
      <c r="BE109" s="133"/>
      <c r="BF109" s="133"/>
      <c r="BG109" s="133"/>
      <c r="BH109" s="133"/>
      <c r="BI109" s="133"/>
      <c r="BJ109" s="133"/>
      <c r="BK109" s="133"/>
      <c r="BL109" s="133"/>
      <c r="BM109" s="133"/>
      <c r="BN109" s="133"/>
      <c r="BO109" s="133"/>
      <c r="BP109" s="133"/>
      <c r="BQ109" s="133"/>
      <c r="BR109" s="133"/>
      <c r="BS109" s="133"/>
      <c r="BT109" s="133"/>
      <c r="BU109" s="133"/>
      <c r="BV109" s="133"/>
      <c r="BW109" s="133"/>
      <c r="BX109" s="133"/>
    </row>
    <row r="110" spans="4:76" s="141" customFormat="1" x14ac:dyDescent="0.3">
      <c r="D110" s="142"/>
      <c r="E110" s="142"/>
      <c r="G110" s="142"/>
      <c r="H110" s="142"/>
      <c r="J110" s="142"/>
      <c r="K110" s="142"/>
      <c r="M110" s="142"/>
      <c r="N110" s="142"/>
      <c r="P110" s="142"/>
      <c r="Q110" s="142"/>
      <c r="S110" s="142"/>
      <c r="T110" s="142"/>
      <c r="V110" s="142"/>
      <c r="W110" s="142"/>
      <c r="Z110" s="133"/>
      <c r="AA110" s="133"/>
      <c r="AB110" s="133"/>
      <c r="AC110" s="133"/>
      <c r="AD110" s="133"/>
      <c r="AE110" s="133"/>
      <c r="AF110" s="133"/>
      <c r="AG110" s="133"/>
      <c r="AH110" s="133"/>
      <c r="AI110" s="133"/>
      <c r="AJ110" s="133"/>
      <c r="AK110" s="133"/>
      <c r="AL110" s="133"/>
      <c r="AM110" s="133"/>
      <c r="AN110" s="133"/>
      <c r="AO110" s="133"/>
      <c r="AP110" s="133"/>
      <c r="AQ110" s="133"/>
      <c r="AR110" s="133"/>
      <c r="AS110" s="133"/>
      <c r="AT110" s="133"/>
      <c r="AU110" s="133"/>
      <c r="AV110" s="133"/>
      <c r="AW110" s="133"/>
      <c r="AX110" s="133"/>
      <c r="AY110" s="133"/>
      <c r="AZ110" s="133"/>
      <c r="BA110" s="133"/>
      <c r="BB110" s="133"/>
      <c r="BC110" s="133"/>
      <c r="BD110" s="133"/>
      <c r="BE110" s="133"/>
      <c r="BF110" s="133"/>
      <c r="BG110" s="133"/>
      <c r="BH110" s="133"/>
      <c r="BI110" s="133"/>
      <c r="BJ110" s="133"/>
      <c r="BK110" s="133"/>
      <c r="BL110" s="133"/>
      <c r="BM110" s="133"/>
      <c r="BN110" s="133"/>
      <c r="BO110" s="133"/>
      <c r="BP110" s="133"/>
      <c r="BQ110" s="133"/>
      <c r="BR110" s="133"/>
      <c r="BS110" s="133"/>
      <c r="BT110" s="133"/>
      <c r="BU110" s="133"/>
      <c r="BV110" s="133"/>
      <c r="BW110" s="133"/>
      <c r="BX110" s="133"/>
    </row>
    <row r="111" spans="4:76" s="141" customFormat="1" x14ac:dyDescent="0.3">
      <c r="D111" s="142"/>
      <c r="E111" s="142"/>
      <c r="G111" s="142"/>
      <c r="H111" s="142"/>
      <c r="J111" s="142"/>
      <c r="K111" s="142"/>
      <c r="M111" s="142"/>
      <c r="N111" s="142"/>
      <c r="P111" s="142"/>
      <c r="Q111" s="142"/>
      <c r="S111" s="142"/>
      <c r="T111" s="142"/>
      <c r="V111" s="142"/>
      <c r="W111" s="142"/>
      <c r="Z111" s="133"/>
      <c r="AA111" s="133"/>
      <c r="AB111" s="133"/>
      <c r="AC111" s="133"/>
      <c r="AD111" s="133"/>
      <c r="AE111" s="133"/>
      <c r="AF111" s="133"/>
      <c r="AG111" s="133"/>
      <c r="AH111" s="133"/>
      <c r="AI111" s="133"/>
      <c r="AJ111" s="133"/>
      <c r="AK111" s="133"/>
      <c r="AL111" s="133"/>
      <c r="AM111" s="133"/>
      <c r="AN111" s="133"/>
      <c r="AO111" s="133"/>
      <c r="AP111" s="133"/>
      <c r="AQ111" s="133"/>
      <c r="AR111" s="133"/>
      <c r="AS111" s="133"/>
      <c r="AT111" s="133"/>
      <c r="AU111" s="133"/>
      <c r="AV111" s="133"/>
      <c r="AW111" s="133"/>
      <c r="AX111" s="133"/>
      <c r="AY111" s="133"/>
      <c r="AZ111" s="133"/>
      <c r="BA111" s="133"/>
      <c r="BB111" s="133"/>
      <c r="BC111" s="133"/>
      <c r="BD111" s="133"/>
      <c r="BE111" s="133"/>
      <c r="BF111" s="133"/>
      <c r="BG111" s="133"/>
      <c r="BH111" s="133"/>
      <c r="BI111" s="133"/>
      <c r="BJ111" s="133"/>
      <c r="BK111" s="133"/>
      <c r="BL111" s="133"/>
      <c r="BM111" s="133"/>
      <c r="BN111" s="133"/>
      <c r="BO111" s="133"/>
      <c r="BP111" s="133"/>
      <c r="BQ111" s="133"/>
      <c r="BR111" s="133"/>
      <c r="BS111" s="133"/>
      <c r="BT111" s="133"/>
      <c r="BU111" s="133"/>
      <c r="BV111" s="133"/>
      <c r="BW111" s="133"/>
      <c r="BX111" s="133"/>
    </row>
    <row r="112" spans="4:76" s="141" customFormat="1" x14ac:dyDescent="0.3">
      <c r="D112" s="142"/>
      <c r="E112" s="142"/>
      <c r="G112" s="142"/>
      <c r="H112" s="142"/>
      <c r="J112" s="142"/>
      <c r="K112" s="142"/>
      <c r="M112" s="142"/>
      <c r="N112" s="142"/>
      <c r="P112" s="142"/>
      <c r="Q112" s="142"/>
      <c r="S112" s="142"/>
      <c r="T112" s="142"/>
      <c r="V112" s="142"/>
      <c r="W112" s="142"/>
      <c r="Z112" s="133"/>
      <c r="AA112" s="133"/>
      <c r="AB112" s="133"/>
      <c r="AC112" s="133"/>
      <c r="AD112" s="133"/>
      <c r="AE112" s="133"/>
      <c r="AF112" s="133"/>
      <c r="AG112" s="133"/>
      <c r="AH112" s="133"/>
      <c r="AI112" s="133"/>
      <c r="AJ112" s="133"/>
      <c r="AK112" s="133"/>
      <c r="AL112" s="133"/>
      <c r="AM112" s="133"/>
      <c r="AN112" s="133"/>
      <c r="AO112" s="133"/>
      <c r="AP112" s="133"/>
      <c r="AQ112" s="133"/>
      <c r="AR112" s="133"/>
      <c r="AS112" s="133"/>
      <c r="AT112" s="133"/>
      <c r="AU112" s="133"/>
      <c r="AV112" s="133"/>
      <c r="AW112" s="133"/>
      <c r="AX112" s="133"/>
      <c r="AY112" s="133"/>
      <c r="AZ112" s="133"/>
      <c r="BA112" s="133"/>
      <c r="BB112" s="133"/>
      <c r="BC112" s="133"/>
      <c r="BD112" s="133"/>
      <c r="BE112" s="133"/>
      <c r="BF112" s="133"/>
      <c r="BG112" s="133"/>
      <c r="BH112" s="133"/>
      <c r="BI112" s="133"/>
      <c r="BJ112" s="133"/>
      <c r="BK112" s="133"/>
      <c r="BL112" s="133"/>
      <c r="BM112" s="133"/>
      <c r="BN112" s="133"/>
      <c r="BO112" s="133"/>
      <c r="BP112" s="133"/>
      <c r="BQ112" s="133"/>
      <c r="BR112" s="133"/>
      <c r="BS112" s="133"/>
      <c r="BT112" s="133"/>
      <c r="BU112" s="133"/>
      <c r="BV112" s="133"/>
      <c r="BW112" s="133"/>
      <c r="BX112" s="133"/>
    </row>
    <row r="113" spans="4:76" s="141" customFormat="1" x14ac:dyDescent="0.3">
      <c r="D113" s="142"/>
      <c r="E113" s="142"/>
      <c r="G113" s="142"/>
      <c r="H113" s="142"/>
      <c r="J113" s="142"/>
      <c r="K113" s="142"/>
      <c r="M113" s="142"/>
      <c r="N113" s="142"/>
      <c r="P113" s="142"/>
      <c r="Q113" s="142"/>
      <c r="S113" s="142"/>
      <c r="T113" s="142"/>
      <c r="V113" s="142"/>
      <c r="W113" s="142"/>
      <c r="Z113" s="133"/>
      <c r="AA113" s="133"/>
      <c r="AB113" s="133"/>
      <c r="AC113" s="133"/>
      <c r="AD113" s="133"/>
      <c r="AE113" s="133"/>
      <c r="AF113" s="133"/>
      <c r="AG113" s="133"/>
      <c r="AH113" s="133"/>
      <c r="AI113" s="133"/>
      <c r="AJ113" s="133"/>
      <c r="AK113" s="133"/>
      <c r="AL113" s="133"/>
      <c r="AM113" s="133"/>
      <c r="AN113" s="133"/>
      <c r="AO113" s="133"/>
      <c r="AP113" s="133"/>
      <c r="AQ113" s="133"/>
      <c r="AR113" s="133"/>
      <c r="AS113" s="133"/>
      <c r="AT113" s="133"/>
      <c r="AU113" s="133"/>
      <c r="AV113" s="133"/>
      <c r="AW113" s="133"/>
      <c r="AX113" s="133"/>
      <c r="AY113" s="133"/>
      <c r="AZ113" s="133"/>
      <c r="BA113" s="133"/>
      <c r="BB113" s="133"/>
      <c r="BC113" s="133"/>
      <c r="BD113" s="133"/>
      <c r="BE113" s="133"/>
      <c r="BF113" s="133"/>
      <c r="BG113" s="133"/>
      <c r="BH113" s="133"/>
      <c r="BI113" s="133"/>
      <c r="BJ113" s="133"/>
      <c r="BK113" s="133"/>
      <c r="BL113" s="133"/>
      <c r="BM113" s="133"/>
      <c r="BN113" s="133"/>
      <c r="BO113" s="133"/>
      <c r="BP113" s="133"/>
      <c r="BQ113" s="133"/>
      <c r="BR113" s="133"/>
      <c r="BS113" s="133"/>
      <c r="BT113" s="133"/>
      <c r="BU113" s="133"/>
      <c r="BV113" s="133"/>
      <c r="BW113" s="133"/>
      <c r="BX113" s="133"/>
    </row>
    <row r="114" spans="4:76" s="141" customFormat="1" x14ac:dyDescent="0.3">
      <c r="D114" s="142"/>
      <c r="E114" s="142"/>
      <c r="G114" s="142"/>
      <c r="H114" s="142"/>
      <c r="J114" s="142"/>
      <c r="K114" s="142"/>
      <c r="M114" s="142"/>
      <c r="N114" s="142"/>
      <c r="P114" s="142"/>
      <c r="Q114" s="142"/>
      <c r="S114" s="142"/>
      <c r="T114" s="142"/>
      <c r="V114" s="142"/>
      <c r="W114" s="142"/>
      <c r="Z114" s="133"/>
      <c r="AA114" s="133"/>
      <c r="AB114" s="133"/>
      <c r="AC114" s="133"/>
      <c r="AD114" s="133"/>
      <c r="AE114" s="133"/>
      <c r="AF114" s="133"/>
      <c r="AG114" s="133"/>
      <c r="AH114" s="133"/>
      <c r="AI114" s="133"/>
      <c r="AJ114" s="133"/>
      <c r="AK114" s="133"/>
      <c r="AL114" s="133"/>
      <c r="AM114" s="133"/>
      <c r="AN114" s="133"/>
      <c r="AO114" s="133"/>
      <c r="AP114" s="133"/>
      <c r="AQ114" s="133"/>
      <c r="AR114" s="133"/>
      <c r="AS114" s="133"/>
      <c r="AT114" s="133"/>
      <c r="AU114" s="133"/>
      <c r="AV114" s="133"/>
      <c r="AW114" s="133"/>
      <c r="AX114" s="133"/>
      <c r="AY114" s="133"/>
      <c r="AZ114" s="133"/>
      <c r="BA114" s="133"/>
      <c r="BB114" s="133"/>
      <c r="BC114" s="133"/>
      <c r="BD114" s="133"/>
      <c r="BE114" s="133"/>
      <c r="BF114" s="133"/>
      <c r="BG114" s="133"/>
      <c r="BH114" s="133"/>
      <c r="BI114" s="133"/>
      <c r="BJ114" s="133"/>
      <c r="BK114" s="133"/>
      <c r="BL114" s="133"/>
      <c r="BM114" s="133"/>
      <c r="BN114" s="133"/>
      <c r="BO114" s="133"/>
      <c r="BP114" s="133"/>
      <c r="BQ114" s="133"/>
      <c r="BR114" s="133"/>
      <c r="BS114" s="133"/>
      <c r="BT114" s="133"/>
      <c r="BU114" s="133"/>
      <c r="BV114" s="133"/>
      <c r="BW114" s="133"/>
      <c r="BX114" s="133"/>
    </row>
    <row r="115" spans="4:76" s="141" customFormat="1" x14ac:dyDescent="0.3">
      <c r="D115" s="142"/>
      <c r="E115" s="142"/>
      <c r="G115" s="142"/>
      <c r="H115" s="142"/>
      <c r="J115" s="142"/>
      <c r="K115" s="142"/>
      <c r="M115" s="142"/>
      <c r="N115" s="142"/>
      <c r="P115" s="142"/>
      <c r="Q115" s="142"/>
      <c r="S115" s="142"/>
      <c r="T115" s="142"/>
      <c r="V115" s="142"/>
      <c r="W115" s="142"/>
      <c r="Z115" s="133"/>
      <c r="AA115" s="133"/>
      <c r="AB115" s="133"/>
      <c r="AC115" s="133"/>
      <c r="AD115" s="133"/>
      <c r="AE115" s="133"/>
      <c r="AF115" s="133"/>
      <c r="AG115" s="133"/>
      <c r="AH115" s="133"/>
      <c r="AI115" s="133"/>
      <c r="AJ115" s="133"/>
      <c r="AK115" s="133"/>
      <c r="AL115" s="133"/>
      <c r="AM115" s="133"/>
      <c r="AN115" s="133"/>
      <c r="AO115" s="133"/>
      <c r="AP115" s="133"/>
      <c r="AQ115" s="133"/>
      <c r="AR115" s="133"/>
      <c r="AS115" s="133"/>
      <c r="AT115" s="133"/>
      <c r="AU115" s="133"/>
      <c r="AV115" s="133"/>
      <c r="AW115" s="133"/>
      <c r="AX115" s="133"/>
      <c r="AY115" s="133"/>
      <c r="AZ115" s="133"/>
      <c r="BA115" s="133"/>
      <c r="BB115" s="133"/>
      <c r="BC115" s="133"/>
      <c r="BD115" s="133"/>
      <c r="BE115" s="133"/>
      <c r="BF115" s="133"/>
      <c r="BG115" s="133"/>
      <c r="BH115" s="133"/>
      <c r="BI115" s="133"/>
      <c r="BJ115" s="133"/>
      <c r="BK115" s="133"/>
      <c r="BL115" s="133"/>
      <c r="BM115" s="133"/>
      <c r="BN115" s="133"/>
      <c r="BO115" s="133"/>
      <c r="BP115" s="133"/>
      <c r="BQ115" s="133"/>
      <c r="BR115" s="133"/>
      <c r="BS115" s="133"/>
      <c r="BT115" s="133"/>
      <c r="BU115" s="133"/>
      <c r="BV115" s="133"/>
      <c r="BW115" s="133"/>
      <c r="BX115" s="133"/>
    </row>
    <row r="116" spans="4:76" s="141" customFormat="1" x14ac:dyDescent="0.3">
      <c r="D116" s="142"/>
      <c r="E116" s="142"/>
      <c r="G116" s="142"/>
      <c r="H116" s="142"/>
      <c r="J116" s="142"/>
      <c r="K116" s="142"/>
      <c r="M116" s="142"/>
      <c r="N116" s="142"/>
      <c r="P116" s="142"/>
      <c r="Q116" s="142"/>
      <c r="S116" s="142"/>
      <c r="T116" s="142"/>
      <c r="V116" s="142"/>
      <c r="W116" s="142"/>
      <c r="Z116" s="133"/>
      <c r="AA116" s="133"/>
      <c r="AB116" s="133"/>
      <c r="AC116" s="133"/>
      <c r="AD116" s="133"/>
      <c r="AE116" s="133"/>
      <c r="AF116" s="133"/>
      <c r="AG116" s="133"/>
      <c r="AH116" s="133"/>
      <c r="AI116" s="133"/>
      <c r="AJ116" s="133"/>
      <c r="AK116" s="133"/>
      <c r="AL116" s="133"/>
      <c r="AM116" s="133"/>
      <c r="AN116" s="133"/>
      <c r="AO116" s="133"/>
      <c r="AP116" s="133"/>
      <c r="AQ116" s="133"/>
      <c r="AR116" s="133"/>
      <c r="AS116" s="133"/>
      <c r="AT116" s="133"/>
      <c r="AU116" s="133"/>
      <c r="AV116" s="133"/>
      <c r="AW116" s="133"/>
      <c r="AX116" s="133"/>
      <c r="AY116" s="133"/>
      <c r="AZ116" s="133"/>
      <c r="BA116" s="133"/>
      <c r="BB116" s="133"/>
      <c r="BC116" s="133"/>
      <c r="BD116" s="133"/>
      <c r="BE116" s="133"/>
      <c r="BF116" s="133"/>
      <c r="BG116" s="133"/>
      <c r="BH116" s="133"/>
      <c r="BI116" s="133"/>
      <c r="BJ116" s="133"/>
      <c r="BK116" s="133"/>
      <c r="BL116" s="133"/>
      <c r="BM116" s="133"/>
      <c r="BN116" s="133"/>
      <c r="BO116" s="133"/>
      <c r="BP116" s="133"/>
      <c r="BQ116" s="133"/>
      <c r="BR116" s="133"/>
      <c r="BS116" s="133"/>
      <c r="BT116" s="133"/>
      <c r="BU116" s="133"/>
      <c r="BV116" s="133"/>
      <c r="BW116" s="133"/>
      <c r="BX116" s="133"/>
    </row>
    <row r="117" spans="4:76" s="141" customFormat="1" x14ac:dyDescent="0.3">
      <c r="D117" s="142"/>
      <c r="E117" s="142"/>
      <c r="G117" s="142"/>
      <c r="H117" s="142"/>
      <c r="J117" s="142"/>
      <c r="K117" s="142"/>
      <c r="M117" s="142"/>
      <c r="N117" s="142"/>
      <c r="P117" s="142"/>
      <c r="Q117" s="142"/>
      <c r="S117" s="142"/>
      <c r="T117" s="142"/>
      <c r="V117" s="142"/>
      <c r="W117" s="142"/>
      <c r="Z117" s="133"/>
      <c r="AA117" s="133"/>
      <c r="AB117" s="133"/>
      <c r="AC117" s="133"/>
      <c r="AD117" s="133"/>
      <c r="AE117" s="133"/>
      <c r="AF117" s="133"/>
      <c r="AG117" s="133"/>
      <c r="AH117" s="133"/>
      <c r="AI117" s="133"/>
      <c r="AJ117" s="133"/>
      <c r="AK117" s="133"/>
      <c r="AL117" s="133"/>
      <c r="AM117" s="133"/>
      <c r="AN117" s="133"/>
      <c r="AO117" s="133"/>
      <c r="AP117" s="133"/>
      <c r="AQ117" s="133"/>
      <c r="AR117" s="133"/>
      <c r="AS117" s="133"/>
      <c r="AT117" s="133"/>
      <c r="AU117" s="133"/>
      <c r="AV117" s="133"/>
      <c r="AW117" s="133"/>
      <c r="AX117" s="133"/>
      <c r="AY117" s="133"/>
      <c r="AZ117" s="133"/>
      <c r="BA117" s="133"/>
      <c r="BB117" s="133"/>
      <c r="BC117" s="133"/>
      <c r="BD117" s="133"/>
      <c r="BE117" s="133"/>
      <c r="BF117" s="133"/>
      <c r="BG117" s="133"/>
      <c r="BH117" s="133"/>
      <c r="BI117" s="133"/>
      <c r="BJ117" s="133"/>
      <c r="BK117" s="133"/>
      <c r="BL117" s="133"/>
      <c r="BM117" s="133"/>
      <c r="BN117" s="133"/>
      <c r="BO117" s="133"/>
      <c r="BP117" s="133"/>
      <c r="BQ117" s="133"/>
      <c r="BR117" s="133"/>
      <c r="BS117" s="133"/>
      <c r="BT117" s="133"/>
      <c r="BU117" s="133"/>
      <c r="BV117" s="133"/>
      <c r="BW117" s="133"/>
      <c r="BX117" s="133"/>
    </row>
    <row r="118" spans="4:76" s="141" customFormat="1" x14ac:dyDescent="0.3">
      <c r="D118" s="142"/>
      <c r="E118" s="142"/>
      <c r="G118" s="142"/>
      <c r="H118" s="142"/>
      <c r="J118" s="142"/>
      <c r="K118" s="142"/>
      <c r="M118" s="142"/>
      <c r="N118" s="142"/>
      <c r="P118" s="142"/>
      <c r="Q118" s="142"/>
      <c r="S118" s="142"/>
      <c r="T118" s="142"/>
      <c r="V118" s="142"/>
      <c r="W118" s="142"/>
      <c r="Z118" s="133"/>
      <c r="AA118" s="133"/>
      <c r="AB118" s="133"/>
      <c r="AC118" s="133"/>
      <c r="AD118" s="133"/>
      <c r="AE118" s="133"/>
      <c r="AF118" s="133"/>
      <c r="AG118" s="133"/>
      <c r="AH118" s="133"/>
      <c r="AI118" s="133"/>
      <c r="AJ118" s="133"/>
      <c r="AK118" s="133"/>
      <c r="AL118" s="133"/>
      <c r="AM118" s="133"/>
      <c r="AN118" s="133"/>
      <c r="AO118" s="133"/>
      <c r="AP118" s="133"/>
      <c r="AQ118" s="133"/>
      <c r="AR118" s="133"/>
      <c r="AS118" s="133"/>
      <c r="AT118" s="133"/>
      <c r="AU118" s="133"/>
      <c r="AV118" s="133"/>
      <c r="AW118" s="133"/>
      <c r="AX118" s="133"/>
      <c r="AY118" s="133"/>
      <c r="AZ118" s="133"/>
      <c r="BA118" s="133"/>
      <c r="BB118" s="133"/>
      <c r="BC118" s="133"/>
      <c r="BD118" s="133"/>
      <c r="BE118" s="133"/>
      <c r="BF118" s="133"/>
      <c r="BG118" s="133"/>
      <c r="BH118" s="133"/>
      <c r="BI118" s="133"/>
      <c r="BJ118" s="133"/>
      <c r="BK118" s="133"/>
      <c r="BL118" s="133"/>
      <c r="BM118" s="133"/>
      <c r="BN118" s="133"/>
      <c r="BO118" s="133"/>
      <c r="BP118" s="133"/>
      <c r="BQ118" s="133"/>
      <c r="BR118" s="133"/>
      <c r="BS118" s="133"/>
      <c r="BT118" s="133"/>
      <c r="BU118" s="133"/>
      <c r="BV118" s="133"/>
      <c r="BW118" s="133"/>
      <c r="BX118" s="133"/>
    </row>
    <row r="119" spans="4:76" s="141" customFormat="1" x14ac:dyDescent="0.3">
      <c r="D119" s="142"/>
      <c r="E119" s="142"/>
      <c r="G119" s="142"/>
      <c r="H119" s="142"/>
      <c r="J119" s="142"/>
      <c r="K119" s="142"/>
      <c r="M119" s="142"/>
      <c r="N119" s="142"/>
      <c r="P119" s="142"/>
      <c r="Q119" s="142"/>
      <c r="S119" s="142"/>
      <c r="T119" s="142"/>
      <c r="V119" s="142"/>
      <c r="W119" s="142"/>
      <c r="Z119" s="133"/>
      <c r="AA119" s="133"/>
      <c r="AB119" s="133"/>
      <c r="AC119" s="133"/>
      <c r="AD119" s="133"/>
      <c r="AE119" s="133"/>
      <c r="AF119" s="133"/>
      <c r="AG119" s="133"/>
      <c r="AH119" s="133"/>
      <c r="AI119" s="133"/>
      <c r="AJ119" s="133"/>
      <c r="AK119" s="133"/>
      <c r="AL119" s="133"/>
      <c r="AM119" s="133"/>
      <c r="AN119" s="133"/>
      <c r="AO119" s="133"/>
      <c r="AP119" s="133"/>
      <c r="AQ119" s="133"/>
      <c r="AR119" s="133"/>
      <c r="AS119" s="133"/>
      <c r="AT119" s="133"/>
      <c r="AU119" s="133"/>
      <c r="AV119" s="133"/>
      <c r="AW119" s="133"/>
      <c r="AX119" s="133"/>
      <c r="AY119" s="133"/>
      <c r="AZ119" s="133"/>
      <c r="BA119" s="133"/>
      <c r="BB119" s="133"/>
      <c r="BC119" s="133"/>
      <c r="BD119" s="133"/>
      <c r="BE119" s="133"/>
      <c r="BF119" s="133"/>
      <c r="BG119" s="133"/>
      <c r="BH119" s="133"/>
      <c r="BI119" s="133"/>
      <c r="BJ119" s="133"/>
      <c r="BK119" s="133"/>
      <c r="BL119" s="133"/>
      <c r="BM119" s="133"/>
      <c r="BN119" s="133"/>
      <c r="BO119" s="133"/>
      <c r="BP119" s="133"/>
      <c r="BQ119" s="133"/>
      <c r="BR119" s="133"/>
      <c r="BS119" s="133"/>
      <c r="BT119" s="133"/>
      <c r="BU119" s="133"/>
      <c r="BV119" s="133"/>
      <c r="BW119" s="133"/>
      <c r="BX119" s="133"/>
    </row>
    <row r="120" spans="4:76" s="141" customFormat="1" x14ac:dyDescent="0.3">
      <c r="D120" s="142"/>
      <c r="E120" s="142"/>
      <c r="G120" s="142"/>
      <c r="H120" s="142"/>
      <c r="J120" s="142"/>
      <c r="K120" s="142"/>
      <c r="M120" s="142"/>
      <c r="N120" s="142"/>
      <c r="P120" s="142"/>
      <c r="Q120" s="142"/>
      <c r="S120" s="142"/>
      <c r="T120" s="142"/>
      <c r="V120" s="142"/>
      <c r="W120" s="142"/>
      <c r="Z120" s="133"/>
      <c r="AA120" s="133"/>
      <c r="AB120" s="133"/>
      <c r="AC120" s="133"/>
      <c r="AD120" s="133"/>
      <c r="AE120" s="133"/>
      <c r="AF120" s="133"/>
      <c r="AG120" s="133"/>
      <c r="AH120" s="133"/>
      <c r="AI120" s="133"/>
      <c r="AJ120" s="133"/>
      <c r="AK120" s="133"/>
      <c r="AL120" s="133"/>
      <c r="AM120" s="133"/>
      <c r="AN120" s="133"/>
      <c r="AO120" s="133"/>
      <c r="AP120" s="133"/>
      <c r="AQ120" s="133"/>
      <c r="AR120" s="133"/>
      <c r="AS120" s="133"/>
      <c r="AT120" s="133"/>
      <c r="AU120" s="133"/>
      <c r="AV120" s="133"/>
      <c r="AW120" s="133"/>
      <c r="AX120" s="133"/>
      <c r="AY120" s="133"/>
      <c r="AZ120" s="133"/>
      <c r="BA120" s="133"/>
      <c r="BB120" s="133"/>
      <c r="BC120" s="133"/>
      <c r="BD120" s="133"/>
      <c r="BE120" s="133"/>
      <c r="BF120" s="133"/>
      <c r="BG120" s="133"/>
      <c r="BH120" s="133"/>
      <c r="BI120" s="133"/>
      <c r="BJ120" s="133"/>
      <c r="BK120" s="133"/>
      <c r="BL120" s="133"/>
      <c r="BM120" s="133"/>
      <c r="BN120" s="133"/>
      <c r="BO120" s="133"/>
      <c r="BP120" s="133"/>
      <c r="BQ120" s="133"/>
      <c r="BR120" s="133"/>
      <c r="BS120" s="133"/>
      <c r="BT120" s="133"/>
      <c r="BU120" s="133"/>
      <c r="BV120" s="133"/>
      <c r="BW120" s="133"/>
      <c r="BX120" s="133"/>
    </row>
    <row r="121" spans="4:76" s="141" customFormat="1" x14ac:dyDescent="0.3">
      <c r="D121" s="142"/>
      <c r="E121" s="142"/>
      <c r="G121" s="142"/>
      <c r="H121" s="142"/>
      <c r="J121" s="142"/>
      <c r="K121" s="142"/>
      <c r="M121" s="142"/>
      <c r="N121" s="142"/>
      <c r="P121" s="142"/>
      <c r="Q121" s="142"/>
      <c r="S121" s="142"/>
      <c r="T121" s="142"/>
      <c r="V121" s="142"/>
      <c r="W121" s="142"/>
      <c r="Z121" s="133"/>
      <c r="AA121" s="133"/>
      <c r="AB121" s="133"/>
      <c r="AC121" s="133"/>
      <c r="AD121" s="133"/>
      <c r="AE121" s="133"/>
      <c r="AF121" s="133"/>
      <c r="AG121" s="133"/>
      <c r="AH121" s="133"/>
      <c r="AI121" s="133"/>
      <c r="AJ121" s="133"/>
      <c r="AK121" s="133"/>
      <c r="AL121" s="133"/>
      <c r="AM121" s="133"/>
      <c r="AN121" s="133"/>
      <c r="AO121" s="133"/>
      <c r="AP121" s="133"/>
      <c r="AQ121" s="133"/>
      <c r="AR121" s="133"/>
      <c r="AS121" s="133"/>
      <c r="AT121" s="133"/>
      <c r="AU121" s="133"/>
      <c r="AV121" s="133"/>
      <c r="AW121" s="133"/>
      <c r="AX121" s="133"/>
      <c r="AY121" s="133"/>
      <c r="AZ121" s="133"/>
      <c r="BA121" s="133"/>
      <c r="BB121" s="133"/>
      <c r="BC121" s="133"/>
      <c r="BD121" s="133"/>
      <c r="BE121" s="133"/>
      <c r="BF121" s="133"/>
      <c r="BG121" s="133"/>
      <c r="BH121" s="133"/>
      <c r="BI121" s="133"/>
      <c r="BJ121" s="133"/>
      <c r="BK121" s="133"/>
      <c r="BL121" s="133"/>
      <c r="BM121" s="133"/>
      <c r="BN121" s="133"/>
      <c r="BO121" s="133"/>
      <c r="BP121" s="133"/>
      <c r="BQ121" s="133"/>
      <c r="BR121" s="133"/>
      <c r="BS121" s="133"/>
      <c r="BT121" s="133"/>
      <c r="BU121" s="133"/>
      <c r="BV121" s="133"/>
      <c r="BW121" s="133"/>
      <c r="BX121" s="133"/>
    </row>
    <row r="122" spans="4:76" s="141" customFormat="1" x14ac:dyDescent="0.3">
      <c r="D122" s="142"/>
      <c r="E122" s="142"/>
      <c r="G122" s="142"/>
      <c r="H122" s="142"/>
      <c r="J122" s="142"/>
      <c r="K122" s="142"/>
      <c r="M122" s="142"/>
      <c r="N122" s="142"/>
      <c r="P122" s="142"/>
      <c r="Q122" s="142"/>
      <c r="S122" s="142"/>
      <c r="T122" s="142"/>
      <c r="V122" s="142"/>
      <c r="W122" s="142"/>
      <c r="Z122" s="133"/>
      <c r="AA122" s="133"/>
      <c r="AB122" s="133"/>
      <c r="AC122" s="133"/>
      <c r="AD122" s="133"/>
      <c r="AE122" s="133"/>
      <c r="AF122" s="133"/>
      <c r="AG122" s="133"/>
      <c r="AH122" s="133"/>
      <c r="AI122" s="133"/>
      <c r="AJ122" s="133"/>
      <c r="AK122" s="133"/>
      <c r="AL122" s="133"/>
      <c r="AM122" s="133"/>
      <c r="AN122" s="133"/>
      <c r="AO122" s="133"/>
      <c r="AP122" s="133"/>
      <c r="AQ122" s="133"/>
      <c r="AR122" s="133"/>
      <c r="AS122" s="133"/>
      <c r="AT122" s="133"/>
      <c r="AU122" s="133"/>
      <c r="AV122" s="133"/>
      <c r="AW122" s="133"/>
      <c r="AX122" s="133"/>
      <c r="AY122" s="133"/>
      <c r="AZ122" s="133"/>
      <c r="BA122" s="133"/>
      <c r="BB122" s="133"/>
      <c r="BC122" s="133"/>
      <c r="BD122" s="133"/>
      <c r="BE122" s="133"/>
      <c r="BF122" s="133"/>
      <c r="BG122" s="133"/>
      <c r="BH122" s="133"/>
      <c r="BI122" s="133"/>
      <c r="BJ122" s="133"/>
      <c r="BK122" s="133"/>
      <c r="BL122" s="133"/>
      <c r="BM122" s="133"/>
      <c r="BN122" s="133"/>
      <c r="BO122" s="133"/>
      <c r="BP122" s="133"/>
      <c r="BQ122" s="133"/>
      <c r="BR122" s="133"/>
      <c r="BS122" s="133"/>
      <c r="BT122" s="133"/>
      <c r="BU122" s="133"/>
      <c r="BV122" s="133"/>
      <c r="BW122" s="133"/>
      <c r="BX122" s="133"/>
    </row>
    <row r="123" spans="4:76" s="141" customFormat="1" x14ac:dyDescent="0.3">
      <c r="D123" s="142"/>
      <c r="E123" s="142"/>
      <c r="G123" s="142"/>
      <c r="H123" s="142"/>
      <c r="J123" s="142"/>
      <c r="K123" s="142"/>
      <c r="M123" s="142"/>
      <c r="N123" s="142"/>
      <c r="P123" s="142"/>
      <c r="Q123" s="142"/>
      <c r="S123" s="142"/>
      <c r="T123" s="142"/>
      <c r="V123" s="142"/>
      <c r="W123" s="142"/>
      <c r="Z123" s="133"/>
      <c r="AA123" s="133"/>
      <c r="AB123" s="133"/>
      <c r="AC123" s="133"/>
      <c r="AD123" s="133"/>
      <c r="AE123" s="133"/>
      <c r="AF123" s="133"/>
      <c r="AG123" s="133"/>
      <c r="AH123" s="133"/>
      <c r="AI123" s="133"/>
      <c r="AJ123" s="133"/>
      <c r="AK123" s="133"/>
      <c r="AL123" s="133"/>
      <c r="AM123" s="133"/>
      <c r="AN123" s="133"/>
      <c r="AO123" s="133"/>
      <c r="AP123" s="133"/>
      <c r="AQ123" s="133"/>
      <c r="AR123" s="133"/>
      <c r="AS123" s="133"/>
      <c r="AT123" s="133"/>
      <c r="AU123" s="133"/>
      <c r="AV123" s="133"/>
      <c r="AW123" s="133"/>
      <c r="AX123" s="133"/>
      <c r="AY123" s="133"/>
      <c r="AZ123" s="133"/>
      <c r="BA123" s="133"/>
      <c r="BB123" s="133"/>
      <c r="BC123" s="133"/>
      <c r="BD123" s="133"/>
      <c r="BE123" s="133"/>
      <c r="BF123" s="133"/>
      <c r="BG123" s="133"/>
      <c r="BH123" s="133"/>
      <c r="BI123" s="133"/>
      <c r="BJ123" s="133"/>
      <c r="BK123" s="133"/>
      <c r="BL123" s="133"/>
      <c r="BM123" s="133"/>
      <c r="BN123" s="133"/>
      <c r="BO123" s="133"/>
      <c r="BP123" s="133"/>
      <c r="BQ123" s="133"/>
      <c r="BR123" s="133"/>
      <c r="BS123" s="133"/>
      <c r="BT123" s="133"/>
      <c r="BU123" s="133"/>
      <c r="BV123" s="133"/>
      <c r="BW123" s="133"/>
      <c r="BX123" s="133"/>
    </row>
    <row r="124" spans="4:76" s="141" customFormat="1" x14ac:dyDescent="0.3">
      <c r="D124" s="142"/>
      <c r="E124" s="142"/>
      <c r="G124" s="142"/>
      <c r="H124" s="142"/>
      <c r="J124" s="142"/>
      <c r="K124" s="142"/>
      <c r="M124" s="142"/>
      <c r="N124" s="142"/>
      <c r="P124" s="142"/>
      <c r="Q124" s="142"/>
      <c r="S124" s="142"/>
      <c r="T124" s="142"/>
      <c r="V124" s="142"/>
      <c r="W124" s="142"/>
      <c r="Z124" s="133"/>
      <c r="AA124" s="133"/>
      <c r="AB124" s="133"/>
      <c r="AC124" s="133"/>
      <c r="AD124" s="133"/>
      <c r="AE124" s="133"/>
      <c r="AF124" s="133"/>
      <c r="AG124" s="133"/>
      <c r="AH124" s="133"/>
      <c r="AI124" s="133"/>
      <c r="AJ124" s="133"/>
      <c r="AK124" s="133"/>
      <c r="AL124" s="133"/>
      <c r="AM124" s="133"/>
      <c r="AN124" s="133"/>
      <c r="AO124" s="133"/>
      <c r="AP124" s="133"/>
      <c r="AQ124" s="133"/>
      <c r="AR124" s="133"/>
      <c r="AS124" s="133"/>
      <c r="AT124" s="133"/>
      <c r="AU124" s="133"/>
      <c r="AV124" s="133"/>
      <c r="AW124" s="133"/>
      <c r="AX124" s="133"/>
      <c r="AY124" s="133"/>
      <c r="AZ124" s="133"/>
      <c r="BA124" s="133"/>
      <c r="BB124" s="133"/>
      <c r="BC124" s="133"/>
      <c r="BD124" s="133"/>
      <c r="BE124" s="133"/>
      <c r="BF124" s="133"/>
      <c r="BG124" s="133"/>
      <c r="BH124" s="133"/>
      <c r="BI124" s="133"/>
      <c r="BJ124" s="133"/>
      <c r="BK124" s="133"/>
      <c r="BL124" s="133"/>
      <c r="BM124" s="133"/>
      <c r="BN124" s="133"/>
      <c r="BO124" s="133"/>
      <c r="BP124" s="133"/>
      <c r="BQ124" s="133"/>
      <c r="BR124" s="133"/>
      <c r="BS124" s="133"/>
      <c r="BT124" s="133"/>
      <c r="BU124" s="133"/>
      <c r="BV124" s="133"/>
      <c r="BW124" s="133"/>
      <c r="BX124" s="133"/>
    </row>
    <row r="125" spans="4:76" s="141" customFormat="1" x14ac:dyDescent="0.3">
      <c r="D125" s="142"/>
      <c r="E125" s="142"/>
      <c r="G125" s="142"/>
      <c r="H125" s="142"/>
      <c r="J125" s="142"/>
      <c r="K125" s="142"/>
      <c r="M125" s="142"/>
      <c r="N125" s="142"/>
      <c r="P125" s="142"/>
      <c r="Q125" s="142"/>
      <c r="S125" s="142"/>
      <c r="T125" s="142"/>
      <c r="V125" s="142"/>
      <c r="W125" s="142"/>
      <c r="Z125" s="133"/>
      <c r="AA125" s="133"/>
      <c r="AB125" s="133"/>
      <c r="AC125" s="133"/>
      <c r="AD125" s="133"/>
      <c r="AE125" s="133"/>
      <c r="AF125" s="133"/>
      <c r="AG125" s="133"/>
      <c r="AH125" s="133"/>
      <c r="AI125" s="133"/>
      <c r="AJ125" s="133"/>
      <c r="AK125" s="133"/>
      <c r="AL125" s="133"/>
      <c r="AM125" s="133"/>
      <c r="AN125" s="133"/>
      <c r="AO125" s="133"/>
      <c r="AP125" s="133"/>
      <c r="AQ125" s="133"/>
      <c r="AR125" s="133"/>
      <c r="AS125" s="133"/>
      <c r="AT125" s="133"/>
      <c r="AU125" s="133"/>
      <c r="AV125" s="133"/>
      <c r="AW125" s="133"/>
      <c r="AX125" s="133"/>
      <c r="AY125" s="133"/>
      <c r="AZ125" s="133"/>
      <c r="BA125" s="133"/>
      <c r="BB125" s="133"/>
      <c r="BC125" s="133"/>
      <c r="BD125" s="133"/>
      <c r="BE125" s="133"/>
      <c r="BF125" s="133"/>
      <c r="BG125" s="133"/>
      <c r="BH125" s="133"/>
      <c r="BI125" s="133"/>
      <c r="BJ125" s="133"/>
      <c r="BK125" s="133"/>
      <c r="BL125" s="133"/>
      <c r="BM125" s="133"/>
      <c r="BN125" s="133"/>
      <c r="BO125" s="133"/>
      <c r="BP125" s="133"/>
      <c r="BQ125" s="133"/>
      <c r="BR125" s="133"/>
      <c r="BS125" s="133"/>
      <c r="BT125" s="133"/>
      <c r="BU125" s="133"/>
      <c r="BV125" s="133"/>
      <c r="BW125" s="133"/>
      <c r="BX125" s="133"/>
    </row>
    <row r="126" spans="4:76" s="141" customFormat="1" x14ac:dyDescent="0.3">
      <c r="D126" s="142"/>
      <c r="E126" s="142"/>
      <c r="G126" s="142"/>
      <c r="H126" s="142"/>
      <c r="J126" s="142"/>
      <c r="K126" s="142"/>
      <c r="M126" s="142"/>
      <c r="N126" s="142"/>
      <c r="P126" s="142"/>
      <c r="Q126" s="142"/>
      <c r="S126" s="142"/>
      <c r="T126" s="142"/>
      <c r="V126" s="142"/>
      <c r="W126" s="142"/>
      <c r="Z126" s="133"/>
      <c r="AA126" s="133"/>
      <c r="AB126" s="133"/>
      <c r="AC126" s="133"/>
      <c r="AD126" s="133"/>
      <c r="AE126" s="133"/>
      <c r="AF126" s="133"/>
      <c r="AG126" s="133"/>
      <c r="AH126" s="133"/>
      <c r="AI126" s="133"/>
      <c r="AJ126" s="133"/>
      <c r="AK126" s="133"/>
      <c r="AL126" s="133"/>
      <c r="AM126" s="133"/>
      <c r="AN126" s="133"/>
      <c r="AO126" s="133"/>
      <c r="AP126" s="133"/>
      <c r="AQ126" s="133"/>
      <c r="AR126" s="133"/>
      <c r="AS126" s="133"/>
      <c r="AT126" s="133"/>
      <c r="AU126" s="133"/>
      <c r="AV126" s="133"/>
      <c r="AW126" s="133"/>
      <c r="AX126" s="133"/>
      <c r="AY126" s="133"/>
      <c r="AZ126" s="133"/>
      <c r="BA126" s="133"/>
      <c r="BB126" s="133"/>
      <c r="BC126" s="133"/>
      <c r="BD126" s="133"/>
      <c r="BE126" s="133"/>
      <c r="BF126" s="133"/>
      <c r="BG126" s="133"/>
      <c r="BH126" s="133"/>
      <c r="BI126" s="133"/>
      <c r="BJ126" s="133"/>
      <c r="BK126" s="133"/>
      <c r="BL126" s="133"/>
      <c r="BM126" s="133"/>
      <c r="BN126" s="133"/>
      <c r="BO126" s="133"/>
      <c r="BP126" s="133"/>
      <c r="BQ126" s="133"/>
      <c r="BR126" s="133"/>
      <c r="BS126" s="133"/>
      <c r="BT126" s="133"/>
      <c r="BU126" s="133"/>
      <c r="BV126" s="133"/>
      <c r="BW126" s="133"/>
      <c r="BX126" s="133"/>
    </row>
    <row r="127" spans="4:76" s="141" customFormat="1" x14ac:dyDescent="0.3">
      <c r="D127" s="142"/>
      <c r="E127" s="142"/>
      <c r="G127" s="142"/>
      <c r="H127" s="142"/>
      <c r="J127" s="142"/>
      <c r="K127" s="142"/>
      <c r="M127" s="142"/>
      <c r="N127" s="142"/>
      <c r="P127" s="142"/>
      <c r="Q127" s="142"/>
      <c r="S127" s="142"/>
      <c r="T127" s="142"/>
      <c r="V127" s="142"/>
      <c r="W127" s="142"/>
      <c r="Z127" s="133"/>
      <c r="AA127" s="133"/>
      <c r="AB127" s="133"/>
      <c r="AC127" s="133"/>
      <c r="AD127" s="133"/>
      <c r="AE127" s="133"/>
      <c r="AF127" s="133"/>
      <c r="AG127" s="133"/>
      <c r="AH127" s="133"/>
      <c r="AI127" s="133"/>
      <c r="AJ127" s="133"/>
      <c r="AK127" s="133"/>
      <c r="AL127" s="133"/>
      <c r="AM127" s="133"/>
      <c r="AN127" s="133"/>
      <c r="AO127" s="133"/>
      <c r="AP127" s="133"/>
      <c r="AQ127" s="133"/>
      <c r="AR127" s="133"/>
      <c r="AS127" s="133"/>
      <c r="AT127" s="133"/>
      <c r="AU127" s="133"/>
      <c r="AV127" s="133"/>
      <c r="AW127" s="133"/>
      <c r="AX127" s="133"/>
      <c r="AY127" s="133"/>
      <c r="AZ127" s="133"/>
      <c r="BA127" s="133"/>
      <c r="BB127" s="133"/>
      <c r="BC127" s="133"/>
      <c r="BD127" s="133"/>
      <c r="BE127" s="133"/>
      <c r="BF127" s="133"/>
      <c r="BG127" s="133"/>
      <c r="BH127" s="133"/>
      <c r="BI127" s="133"/>
      <c r="BJ127" s="133"/>
      <c r="BK127" s="133"/>
      <c r="BL127" s="133"/>
      <c r="BM127" s="133"/>
      <c r="BN127" s="133"/>
      <c r="BO127" s="133"/>
      <c r="BP127" s="133"/>
      <c r="BQ127" s="133"/>
      <c r="BR127" s="133"/>
      <c r="BS127" s="133"/>
      <c r="BT127" s="133"/>
      <c r="BU127" s="133"/>
      <c r="BV127" s="133"/>
      <c r="BW127" s="133"/>
      <c r="BX127" s="133"/>
    </row>
    <row r="128" spans="4:76" s="141" customFormat="1" x14ac:dyDescent="0.3">
      <c r="D128" s="142"/>
      <c r="E128" s="142"/>
      <c r="G128" s="142"/>
      <c r="H128" s="142"/>
      <c r="J128" s="142"/>
      <c r="K128" s="142"/>
      <c r="M128" s="142"/>
      <c r="N128" s="142"/>
      <c r="P128" s="142"/>
      <c r="Q128" s="142"/>
      <c r="S128" s="142"/>
      <c r="T128" s="142"/>
      <c r="V128" s="142"/>
      <c r="W128" s="142"/>
      <c r="Z128" s="133"/>
      <c r="AA128" s="133"/>
      <c r="AB128" s="133"/>
      <c r="AC128" s="133"/>
      <c r="AD128" s="133"/>
      <c r="AE128" s="133"/>
      <c r="AF128" s="133"/>
      <c r="AG128" s="133"/>
      <c r="AH128" s="133"/>
      <c r="AI128" s="133"/>
      <c r="AJ128" s="133"/>
      <c r="AK128" s="133"/>
      <c r="AL128" s="133"/>
      <c r="AM128" s="133"/>
      <c r="AN128" s="133"/>
      <c r="AO128" s="133"/>
      <c r="AP128" s="133"/>
      <c r="AQ128" s="133"/>
      <c r="AR128" s="133"/>
      <c r="AS128" s="133"/>
      <c r="AT128" s="133"/>
      <c r="AU128" s="133"/>
      <c r="AV128" s="133"/>
      <c r="AW128" s="133"/>
      <c r="AX128" s="133"/>
      <c r="AY128" s="133"/>
      <c r="AZ128" s="133"/>
      <c r="BA128" s="133"/>
      <c r="BB128" s="133"/>
      <c r="BC128" s="133"/>
      <c r="BD128" s="133"/>
      <c r="BE128" s="133"/>
      <c r="BF128" s="133"/>
      <c r="BG128" s="133"/>
      <c r="BH128" s="133"/>
      <c r="BI128" s="133"/>
      <c r="BJ128" s="133"/>
      <c r="BK128" s="133"/>
      <c r="BL128" s="133"/>
      <c r="BM128" s="133"/>
      <c r="BN128" s="133"/>
      <c r="BO128" s="133"/>
      <c r="BP128" s="133"/>
      <c r="BQ128" s="133"/>
      <c r="BR128" s="133"/>
      <c r="BS128" s="133"/>
      <c r="BT128" s="133"/>
      <c r="BU128" s="133"/>
      <c r="BV128" s="133"/>
      <c r="BW128" s="133"/>
      <c r="BX128" s="133"/>
    </row>
    <row r="129" spans="4:76" s="141" customFormat="1" x14ac:dyDescent="0.3">
      <c r="D129" s="142"/>
      <c r="E129" s="142"/>
      <c r="G129" s="142"/>
      <c r="H129" s="142"/>
      <c r="J129" s="142"/>
      <c r="K129" s="142"/>
      <c r="M129" s="142"/>
      <c r="N129" s="142"/>
      <c r="P129" s="142"/>
      <c r="Q129" s="142"/>
      <c r="S129" s="142"/>
      <c r="T129" s="142"/>
      <c r="V129" s="142"/>
      <c r="W129" s="142"/>
      <c r="Z129" s="133"/>
      <c r="AA129" s="133"/>
      <c r="AB129" s="133"/>
      <c r="AC129" s="133"/>
      <c r="AD129" s="133"/>
      <c r="AE129" s="133"/>
      <c r="AF129" s="133"/>
      <c r="AG129" s="133"/>
      <c r="AH129" s="133"/>
      <c r="AI129" s="133"/>
      <c r="AJ129" s="133"/>
      <c r="AK129" s="133"/>
      <c r="AL129" s="133"/>
      <c r="AM129" s="133"/>
      <c r="AN129" s="133"/>
      <c r="AO129" s="133"/>
      <c r="AP129" s="133"/>
      <c r="AQ129" s="133"/>
      <c r="AR129" s="133"/>
      <c r="AS129" s="133"/>
      <c r="AT129" s="133"/>
      <c r="AU129" s="133"/>
      <c r="AV129" s="133"/>
      <c r="AW129" s="133"/>
      <c r="AX129" s="133"/>
      <c r="AY129" s="133"/>
      <c r="AZ129" s="133"/>
      <c r="BA129" s="133"/>
      <c r="BB129" s="133"/>
      <c r="BC129" s="133"/>
      <c r="BD129" s="133"/>
      <c r="BE129" s="133"/>
      <c r="BF129" s="133"/>
      <c r="BG129" s="133"/>
      <c r="BH129" s="133"/>
      <c r="BI129" s="133"/>
      <c r="BJ129" s="133"/>
      <c r="BK129" s="133"/>
      <c r="BL129" s="133"/>
      <c r="BM129" s="133"/>
      <c r="BN129" s="133"/>
      <c r="BO129" s="133"/>
      <c r="BP129" s="133"/>
      <c r="BQ129" s="133"/>
      <c r="BR129" s="133"/>
      <c r="BS129" s="133"/>
      <c r="BT129" s="133"/>
      <c r="BU129" s="133"/>
      <c r="BV129" s="133"/>
      <c r="BW129" s="133"/>
      <c r="BX129" s="133"/>
    </row>
    <row r="130" spans="4:76" s="141" customFormat="1" x14ac:dyDescent="0.3">
      <c r="D130" s="142"/>
      <c r="E130" s="142"/>
      <c r="G130" s="142"/>
      <c r="H130" s="142"/>
      <c r="J130" s="142"/>
      <c r="K130" s="142"/>
      <c r="M130" s="142"/>
      <c r="N130" s="142"/>
      <c r="P130" s="142"/>
      <c r="Q130" s="142"/>
      <c r="S130" s="142"/>
      <c r="T130" s="142"/>
      <c r="V130" s="142"/>
      <c r="W130" s="142"/>
      <c r="Z130" s="133"/>
      <c r="AA130" s="133"/>
      <c r="AB130" s="133"/>
      <c r="AC130" s="133"/>
      <c r="AD130" s="133"/>
      <c r="AE130" s="133"/>
      <c r="AF130" s="133"/>
      <c r="AG130" s="133"/>
      <c r="AH130" s="133"/>
      <c r="AI130" s="133"/>
      <c r="AJ130" s="133"/>
      <c r="AK130" s="133"/>
      <c r="AL130" s="133"/>
      <c r="AM130" s="133"/>
      <c r="AN130" s="133"/>
      <c r="AO130" s="133"/>
      <c r="AP130" s="133"/>
      <c r="AQ130" s="133"/>
      <c r="AR130" s="133"/>
      <c r="AS130" s="133"/>
      <c r="AT130" s="133"/>
      <c r="AU130" s="133"/>
      <c r="AV130" s="133"/>
      <c r="AW130" s="133"/>
      <c r="AX130" s="133"/>
      <c r="AY130" s="133"/>
      <c r="AZ130" s="133"/>
      <c r="BA130" s="133"/>
      <c r="BB130" s="133"/>
      <c r="BC130" s="133"/>
      <c r="BD130" s="133"/>
      <c r="BE130" s="133"/>
      <c r="BF130" s="133"/>
      <c r="BG130" s="133"/>
      <c r="BH130" s="133"/>
      <c r="BI130" s="133"/>
      <c r="BJ130" s="133"/>
      <c r="BK130" s="133"/>
      <c r="BL130" s="133"/>
      <c r="BM130" s="133"/>
      <c r="BN130" s="133"/>
      <c r="BO130" s="133"/>
      <c r="BP130" s="133"/>
      <c r="BQ130" s="133"/>
      <c r="BR130" s="133"/>
      <c r="BS130" s="133"/>
      <c r="BT130" s="133"/>
      <c r="BU130" s="133"/>
      <c r="BV130" s="133"/>
      <c r="BW130" s="133"/>
      <c r="BX130" s="133"/>
    </row>
    <row r="131" spans="4:76" s="141" customFormat="1" x14ac:dyDescent="0.3">
      <c r="D131" s="142"/>
      <c r="E131" s="142"/>
      <c r="G131" s="142"/>
      <c r="H131" s="142"/>
      <c r="J131" s="142"/>
      <c r="K131" s="142"/>
      <c r="M131" s="142"/>
      <c r="N131" s="142"/>
      <c r="P131" s="142"/>
      <c r="Q131" s="142"/>
      <c r="S131" s="142"/>
      <c r="T131" s="142"/>
      <c r="V131" s="142"/>
      <c r="W131" s="142"/>
      <c r="Z131" s="133"/>
      <c r="AA131" s="133"/>
      <c r="AB131" s="133"/>
      <c r="AC131" s="133"/>
      <c r="AD131" s="133"/>
      <c r="AE131" s="133"/>
      <c r="AF131" s="133"/>
      <c r="AG131" s="133"/>
      <c r="AH131" s="133"/>
      <c r="AI131" s="133"/>
      <c r="AJ131" s="133"/>
      <c r="AK131" s="133"/>
      <c r="AL131" s="133"/>
      <c r="AM131" s="133"/>
      <c r="AN131" s="133"/>
      <c r="AO131" s="133"/>
      <c r="AP131" s="133"/>
      <c r="AQ131" s="133"/>
      <c r="AR131" s="133"/>
      <c r="AS131" s="133"/>
      <c r="AT131" s="133"/>
      <c r="AU131" s="133"/>
      <c r="AV131" s="133"/>
      <c r="AW131" s="133"/>
      <c r="AX131" s="133"/>
      <c r="AY131" s="133"/>
      <c r="AZ131" s="133"/>
      <c r="BA131" s="133"/>
      <c r="BB131" s="133"/>
      <c r="BC131" s="133"/>
      <c r="BD131" s="133"/>
      <c r="BE131" s="133"/>
      <c r="BF131" s="133"/>
      <c r="BG131" s="133"/>
      <c r="BH131" s="133"/>
      <c r="BI131" s="133"/>
      <c r="BJ131" s="133"/>
      <c r="BK131" s="133"/>
      <c r="BL131" s="133"/>
      <c r="BM131" s="133"/>
      <c r="BN131" s="133"/>
      <c r="BO131" s="133"/>
      <c r="BP131" s="133"/>
      <c r="BQ131" s="133"/>
      <c r="BR131" s="133"/>
      <c r="BS131" s="133"/>
      <c r="BT131" s="133"/>
      <c r="BU131" s="133"/>
      <c r="BV131" s="133"/>
      <c r="BW131" s="133"/>
      <c r="BX131" s="133"/>
    </row>
    <row r="132" spans="4:76" s="141" customFormat="1" x14ac:dyDescent="0.3">
      <c r="D132" s="142"/>
      <c r="E132" s="142"/>
      <c r="G132" s="142"/>
      <c r="H132" s="142"/>
      <c r="J132" s="142"/>
      <c r="K132" s="142"/>
      <c r="M132" s="142"/>
      <c r="N132" s="142"/>
      <c r="P132" s="142"/>
      <c r="Q132" s="142"/>
      <c r="S132" s="142"/>
      <c r="T132" s="142"/>
      <c r="V132" s="142"/>
      <c r="W132" s="142"/>
      <c r="Z132" s="133"/>
      <c r="AA132" s="133"/>
      <c r="AB132" s="133"/>
      <c r="AC132" s="133"/>
      <c r="AD132" s="133"/>
      <c r="AE132" s="133"/>
      <c r="AF132" s="133"/>
      <c r="AG132" s="133"/>
      <c r="AH132" s="133"/>
      <c r="AI132" s="133"/>
      <c r="AJ132" s="133"/>
      <c r="AK132" s="133"/>
      <c r="AL132" s="133"/>
      <c r="AM132" s="133"/>
      <c r="AN132" s="133"/>
      <c r="AO132" s="133"/>
      <c r="AP132" s="133"/>
      <c r="AQ132" s="133"/>
      <c r="AR132" s="133"/>
      <c r="AS132" s="133"/>
      <c r="AT132" s="133"/>
      <c r="AU132" s="133"/>
      <c r="AV132" s="133"/>
      <c r="AW132" s="133"/>
      <c r="AX132" s="133"/>
      <c r="AY132" s="133"/>
      <c r="AZ132" s="133"/>
      <c r="BA132" s="133"/>
      <c r="BB132" s="133"/>
      <c r="BC132" s="133"/>
      <c r="BD132" s="133"/>
      <c r="BE132" s="133"/>
      <c r="BF132" s="133"/>
      <c r="BG132" s="133"/>
      <c r="BH132" s="133"/>
      <c r="BI132" s="133"/>
      <c r="BJ132" s="133"/>
      <c r="BK132" s="133"/>
      <c r="BL132" s="133"/>
      <c r="BM132" s="133"/>
      <c r="BN132" s="133"/>
      <c r="BO132" s="133"/>
      <c r="BP132" s="133"/>
      <c r="BQ132" s="133"/>
      <c r="BR132" s="133"/>
      <c r="BS132" s="133"/>
      <c r="BT132" s="133"/>
      <c r="BU132" s="133"/>
      <c r="BV132" s="133"/>
      <c r="BW132" s="133"/>
      <c r="BX132" s="133"/>
    </row>
    <row r="133" spans="4:76" s="141" customFormat="1" x14ac:dyDescent="0.3">
      <c r="D133" s="142"/>
      <c r="E133" s="142"/>
      <c r="G133" s="142"/>
      <c r="H133" s="142"/>
      <c r="J133" s="142"/>
      <c r="K133" s="142"/>
      <c r="M133" s="142"/>
      <c r="N133" s="142"/>
      <c r="P133" s="142"/>
      <c r="Q133" s="142"/>
      <c r="S133" s="142"/>
      <c r="T133" s="142"/>
      <c r="V133" s="142"/>
      <c r="W133" s="142"/>
      <c r="Z133" s="133"/>
      <c r="AA133" s="133"/>
      <c r="AB133" s="133"/>
      <c r="AC133" s="133"/>
      <c r="AD133" s="133"/>
      <c r="AE133" s="133"/>
      <c r="AF133" s="133"/>
      <c r="AG133" s="133"/>
      <c r="AH133" s="133"/>
      <c r="AI133" s="133"/>
      <c r="AJ133" s="133"/>
      <c r="AK133" s="133"/>
      <c r="AL133" s="133"/>
      <c r="AM133" s="133"/>
      <c r="AN133" s="133"/>
      <c r="AO133" s="133"/>
      <c r="AP133" s="133"/>
      <c r="AQ133" s="133"/>
      <c r="AR133" s="133"/>
      <c r="AS133" s="133"/>
      <c r="AT133" s="133"/>
      <c r="AU133" s="133"/>
      <c r="AV133" s="133"/>
      <c r="AW133" s="133"/>
      <c r="AX133" s="133"/>
      <c r="AY133" s="133"/>
      <c r="AZ133" s="133"/>
      <c r="BA133" s="133"/>
      <c r="BB133" s="133"/>
      <c r="BC133" s="133"/>
      <c r="BD133" s="133"/>
      <c r="BE133" s="133"/>
      <c r="BF133" s="133"/>
      <c r="BG133" s="133"/>
      <c r="BH133" s="133"/>
      <c r="BI133" s="133"/>
      <c r="BJ133" s="133"/>
      <c r="BK133" s="133"/>
      <c r="BL133" s="133"/>
      <c r="BM133" s="133"/>
      <c r="BN133" s="133"/>
      <c r="BO133" s="133"/>
      <c r="BP133" s="133"/>
      <c r="BQ133" s="133"/>
      <c r="BR133" s="133"/>
      <c r="BS133" s="133"/>
      <c r="BT133" s="133"/>
      <c r="BU133" s="133"/>
      <c r="BV133" s="133"/>
      <c r="BW133" s="133"/>
      <c r="BX133" s="133"/>
    </row>
    <row r="134" spans="4:76" s="141" customFormat="1" x14ac:dyDescent="0.3">
      <c r="D134" s="142"/>
      <c r="E134" s="142"/>
      <c r="G134" s="142"/>
      <c r="H134" s="142"/>
      <c r="J134" s="142"/>
      <c r="K134" s="142"/>
      <c r="M134" s="142"/>
      <c r="N134" s="142"/>
      <c r="P134" s="142"/>
      <c r="Q134" s="142"/>
      <c r="S134" s="142"/>
      <c r="T134" s="142"/>
      <c r="V134" s="142"/>
      <c r="W134" s="142"/>
      <c r="Z134" s="133"/>
      <c r="AA134" s="133"/>
      <c r="AB134" s="133"/>
      <c r="AC134" s="133"/>
      <c r="AD134" s="133"/>
      <c r="AE134" s="133"/>
      <c r="AF134" s="133"/>
      <c r="AG134" s="133"/>
      <c r="AH134" s="133"/>
      <c r="AI134" s="133"/>
      <c r="AJ134" s="133"/>
      <c r="AK134" s="133"/>
      <c r="AL134" s="133"/>
      <c r="AM134" s="133"/>
      <c r="AN134" s="133"/>
      <c r="AO134" s="133"/>
      <c r="AP134" s="133"/>
      <c r="AQ134" s="133"/>
      <c r="AR134" s="133"/>
      <c r="AS134" s="133"/>
      <c r="AT134" s="133"/>
      <c r="AU134" s="133"/>
      <c r="AV134" s="133"/>
      <c r="AW134" s="133"/>
      <c r="AX134" s="133"/>
      <c r="AY134" s="133"/>
      <c r="AZ134" s="133"/>
      <c r="BA134" s="133"/>
      <c r="BB134" s="133"/>
      <c r="BC134" s="133"/>
      <c r="BD134" s="133"/>
      <c r="BE134" s="133"/>
      <c r="BF134" s="133"/>
      <c r="BG134" s="133"/>
      <c r="BH134" s="133"/>
      <c r="BI134" s="133"/>
      <c r="BJ134" s="133"/>
      <c r="BK134" s="133"/>
      <c r="BL134" s="133"/>
      <c r="BM134" s="133"/>
      <c r="BN134" s="133"/>
      <c r="BO134" s="133"/>
      <c r="BP134" s="133"/>
      <c r="BQ134" s="133"/>
      <c r="BR134" s="133"/>
      <c r="BS134" s="133"/>
      <c r="BT134" s="133"/>
      <c r="BU134" s="133"/>
      <c r="BV134" s="133"/>
      <c r="BW134" s="133"/>
      <c r="BX134" s="133"/>
    </row>
    <row r="135" spans="4:76" s="141" customFormat="1" x14ac:dyDescent="0.3">
      <c r="D135" s="142"/>
      <c r="E135" s="142"/>
      <c r="G135" s="142"/>
      <c r="H135" s="142"/>
      <c r="J135" s="142"/>
      <c r="K135" s="142"/>
      <c r="M135" s="142"/>
      <c r="N135" s="142"/>
      <c r="P135" s="142"/>
      <c r="Q135" s="142"/>
      <c r="S135" s="142"/>
      <c r="T135" s="142"/>
      <c r="V135" s="142"/>
      <c r="W135" s="142"/>
      <c r="Z135" s="133"/>
      <c r="AA135" s="133"/>
      <c r="AB135" s="133"/>
      <c r="AC135" s="133"/>
      <c r="AD135" s="133"/>
      <c r="AE135" s="133"/>
      <c r="AF135" s="133"/>
      <c r="AG135" s="133"/>
      <c r="AH135" s="133"/>
      <c r="AI135" s="133"/>
      <c r="AJ135" s="133"/>
      <c r="AK135" s="133"/>
      <c r="AL135" s="133"/>
      <c r="AM135" s="133"/>
      <c r="AN135" s="133"/>
      <c r="AO135" s="133"/>
      <c r="AP135" s="133"/>
      <c r="AQ135" s="133"/>
      <c r="AR135" s="133"/>
      <c r="AS135" s="133"/>
      <c r="AT135" s="133"/>
      <c r="AU135" s="133"/>
      <c r="AV135" s="133"/>
      <c r="AW135" s="133"/>
      <c r="AX135" s="133"/>
      <c r="AY135" s="133"/>
      <c r="AZ135" s="133"/>
      <c r="BA135" s="133"/>
      <c r="BB135" s="133"/>
      <c r="BC135" s="133"/>
      <c r="BD135" s="133"/>
      <c r="BE135" s="133"/>
      <c r="BF135" s="133"/>
      <c r="BG135" s="133"/>
      <c r="BH135" s="133"/>
      <c r="BI135" s="133"/>
      <c r="BJ135" s="133"/>
      <c r="BK135" s="133"/>
      <c r="BL135" s="133"/>
      <c r="BM135" s="133"/>
      <c r="BN135" s="133"/>
      <c r="BO135" s="133"/>
      <c r="BP135" s="133"/>
      <c r="BQ135" s="133"/>
      <c r="BR135" s="133"/>
      <c r="BS135" s="133"/>
      <c r="BT135" s="133"/>
      <c r="BU135" s="133"/>
      <c r="BV135" s="133"/>
      <c r="BW135" s="133"/>
      <c r="BX135" s="133"/>
    </row>
    <row r="136" spans="4:76" s="141" customFormat="1" x14ac:dyDescent="0.3">
      <c r="D136" s="142"/>
      <c r="E136" s="142"/>
      <c r="G136" s="142"/>
      <c r="H136" s="142"/>
      <c r="J136" s="142"/>
      <c r="K136" s="142"/>
      <c r="M136" s="142"/>
      <c r="N136" s="142"/>
      <c r="P136" s="142"/>
      <c r="Q136" s="142"/>
      <c r="S136" s="142"/>
      <c r="T136" s="142"/>
      <c r="V136" s="142"/>
      <c r="W136" s="142"/>
      <c r="Z136" s="133"/>
      <c r="AA136" s="133"/>
      <c r="AB136" s="133"/>
      <c r="AC136" s="133"/>
      <c r="AD136" s="133"/>
      <c r="AE136" s="133"/>
      <c r="AF136" s="133"/>
      <c r="AG136" s="133"/>
      <c r="AH136" s="133"/>
      <c r="AI136" s="133"/>
      <c r="AJ136" s="133"/>
      <c r="AK136" s="133"/>
      <c r="AL136" s="133"/>
      <c r="AM136" s="133"/>
      <c r="AN136" s="133"/>
      <c r="AO136" s="133"/>
      <c r="AP136" s="133"/>
      <c r="AQ136" s="133"/>
      <c r="AR136" s="133"/>
      <c r="AS136" s="133"/>
      <c r="AT136" s="133"/>
      <c r="AU136" s="133"/>
      <c r="AV136" s="133"/>
      <c r="AW136" s="133"/>
      <c r="AX136" s="133"/>
      <c r="AY136" s="133"/>
      <c r="AZ136" s="133"/>
      <c r="BA136" s="133"/>
      <c r="BB136" s="133"/>
      <c r="BC136" s="133"/>
      <c r="BD136" s="133"/>
      <c r="BE136" s="133"/>
      <c r="BF136" s="133"/>
      <c r="BG136" s="133"/>
      <c r="BH136" s="133"/>
      <c r="BI136" s="133"/>
      <c r="BJ136" s="133"/>
      <c r="BK136" s="133"/>
      <c r="BL136" s="133"/>
      <c r="BM136" s="133"/>
      <c r="BN136" s="133"/>
      <c r="BO136" s="133"/>
      <c r="BP136" s="133"/>
      <c r="BQ136" s="133"/>
      <c r="BR136" s="133"/>
      <c r="BS136" s="133"/>
      <c r="BT136" s="133"/>
      <c r="BU136" s="133"/>
      <c r="BV136" s="133"/>
      <c r="BW136" s="133"/>
      <c r="BX136" s="133"/>
    </row>
    <row r="137" spans="4:76" s="141" customFormat="1" x14ac:dyDescent="0.3">
      <c r="D137" s="142"/>
      <c r="E137" s="142"/>
      <c r="G137" s="142"/>
      <c r="H137" s="142"/>
      <c r="J137" s="142"/>
      <c r="K137" s="142"/>
      <c r="M137" s="142"/>
      <c r="N137" s="142"/>
      <c r="P137" s="142"/>
      <c r="Q137" s="142"/>
      <c r="S137" s="142"/>
      <c r="T137" s="142"/>
      <c r="V137" s="142"/>
      <c r="W137" s="142"/>
      <c r="Z137" s="133"/>
      <c r="AA137" s="133"/>
      <c r="AB137" s="133"/>
      <c r="AC137" s="133"/>
      <c r="AD137" s="133"/>
      <c r="AE137" s="133"/>
      <c r="AF137" s="133"/>
      <c r="AG137" s="133"/>
      <c r="AH137" s="133"/>
      <c r="AI137" s="133"/>
      <c r="AJ137" s="133"/>
      <c r="AK137" s="133"/>
      <c r="AL137" s="133"/>
      <c r="AM137" s="133"/>
      <c r="AN137" s="133"/>
      <c r="AO137" s="133"/>
      <c r="AP137" s="133"/>
      <c r="AQ137" s="133"/>
      <c r="AR137" s="133"/>
      <c r="AS137" s="133"/>
      <c r="AT137" s="133"/>
      <c r="AU137" s="133"/>
      <c r="AV137" s="133"/>
      <c r="AW137" s="133"/>
      <c r="AX137" s="133"/>
      <c r="AY137" s="133"/>
      <c r="AZ137" s="133"/>
      <c r="BA137" s="133"/>
      <c r="BB137" s="133"/>
      <c r="BC137" s="133"/>
      <c r="BD137" s="133"/>
      <c r="BE137" s="133"/>
      <c r="BF137" s="133"/>
      <c r="BG137" s="133"/>
      <c r="BH137" s="133"/>
      <c r="BI137" s="133"/>
      <c r="BJ137" s="133"/>
      <c r="BK137" s="133"/>
      <c r="BL137" s="133"/>
      <c r="BM137" s="133"/>
      <c r="BN137" s="133"/>
      <c r="BO137" s="133"/>
      <c r="BP137" s="133"/>
      <c r="BQ137" s="133"/>
      <c r="BR137" s="133"/>
      <c r="BS137" s="133"/>
      <c r="BT137" s="133"/>
      <c r="BU137" s="133"/>
      <c r="BV137" s="133"/>
      <c r="BW137" s="133"/>
      <c r="BX137" s="133"/>
    </row>
    <row r="138" spans="4:76" s="141" customFormat="1" x14ac:dyDescent="0.3">
      <c r="D138" s="142"/>
      <c r="E138" s="142"/>
      <c r="G138" s="142"/>
      <c r="H138" s="142"/>
      <c r="J138" s="142"/>
      <c r="K138" s="142"/>
      <c r="M138" s="142"/>
      <c r="N138" s="142"/>
      <c r="P138" s="142"/>
      <c r="Q138" s="142"/>
      <c r="S138" s="142"/>
      <c r="T138" s="142"/>
      <c r="V138" s="142"/>
      <c r="W138" s="142"/>
      <c r="Z138" s="133"/>
      <c r="AA138" s="133"/>
      <c r="AB138" s="133"/>
      <c r="AC138" s="133"/>
      <c r="AD138" s="133"/>
      <c r="AE138" s="133"/>
      <c r="AF138" s="133"/>
      <c r="AG138" s="133"/>
      <c r="AH138" s="133"/>
      <c r="AI138" s="133"/>
      <c r="AJ138" s="133"/>
      <c r="AK138" s="133"/>
      <c r="AL138" s="133"/>
      <c r="AM138" s="133"/>
      <c r="AN138" s="133"/>
      <c r="AO138" s="133"/>
      <c r="AP138" s="133"/>
      <c r="AQ138" s="133"/>
      <c r="AR138" s="133"/>
      <c r="AS138" s="133"/>
      <c r="AT138" s="133"/>
      <c r="AU138" s="133"/>
      <c r="AV138" s="133"/>
      <c r="AW138" s="133"/>
      <c r="AX138" s="133"/>
      <c r="AY138" s="133"/>
      <c r="AZ138" s="133"/>
      <c r="BA138" s="133"/>
      <c r="BB138" s="133"/>
      <c r="BC138" s="133"/>
      <c r="BD138" s="133"/>
      <c r="BE138" s="133"/>
      <c r="BF138" s="133"/>
      <c r="BG138" s="133"/>
      <c r="BH138" s="133"/>
      <c r="BI138" s="133"/>
      <c r="BJ138" s="133"/>
      <c r="BK138" s="133"/>
      <c r="BL138" s="133"/>
      <c r="BM138" s="133"/>
      <c r="BN138" s="133"/>
      <c r="BO138" s="133"/>
      <c r="BP138" s="133"/>
      <c r="BQ138" s="133"/>
      <c r="BR138" s="133"/>
      <c r="BS138" s="133"/>
      <c r="BT138" s="133"/>
      <c r="BU138" s="133"/>
      <c r="BV138" s="133"/>
      <c r="BW138" s="133"/>
      <c r="BX138" s="133"/>
    </row>
    <row r="139" spans="4:76" s="141" customFormat="1" x14ac:dyDescent="0.3">
      <c r="D139" s="142"/>
      <c r="E139" s="142"/>
      <c r="G139" s="142"/>
      <c r="H139" s="142"/>
      <c r="J139" s="142"/>
      <c r="K139" s="142"/>
      <c r="M139" s="142"/>
      <c r="N139" s="142"/>
      <c r="P139" s="142"/>
      <c r="Q139" s="142"/>
      <c r="S139" s="142"/>
      <c r="T139" s="142"/>
      <c r="V139" s="142"/>
      <c r="W139" s="142"/>
      <c r="Z139" s="133"/>
      <c r="AA139" s="133"/>
      <c r="AB139" s="133"/>
      <c r="AC139" s="133"/>
      <c r="AD139" s="133"/>
      <c r="AE139" s="133"/>
      <c r="AF139" s="133"/>
      <c r="AG139" s="133"/>
      <c r="AH139" s="133"/>
      <c r="AI139" s="133"/>
      <c r="AJ139" s="133"/>
      <c r="AK139" s="133"/>
      <c r="AL139" s="133"/>
      <c r="AM139" s="133"/>
      <c r="AN139" s="133"/>
      <c r="AO139" s="133"/>
      <c r="AP139" s="133"/>
      <c r="AQ139" s="133"/>
      <c r="AR139" s="133"/>
      <c r="AS139" s="133"/>
      <c r="AT139" s="133"/>
      <c r="AU139" s="133"/>
      <c r="AV139" s="133"/>
      <c r="AW139" s="133"/>
      <c r="AX139" s="133"/>
      <c r="AY139" s="133"/>
      <c r="AZ139" s="133"/>
      <c r="BA139" s="133"/>
      <c r="BB139" s="133"/>
      <c r="BC139" s="133"/>
      <c r="BD139" s="133"/>
      <c r="BE139" s="133"/>
      <c r="BF139" s="133"/>
      <c r="BG139" s="133"/>
      <c r="BH139" s="133"/>
      <c r="BI139" s="133"/>
      <c r="BJ139" s="133"/>
      <c r="BK139" s="133"/>
      <c r="BL139" s="133"/>
      <c r="BM139" s="133"/>
      <c r="BN139" s="133"/>
      <c r="BO139" s="133"/>
      <c r="BP139" s="133"/>
      <c r="BQ139" s="133"/>
      <c r="BR139" s="133"/>
      <c r="BS139" s="133"/>
      <c r="BT139" s="133"/>
      <c r="BU139" s="133"/>
      <c r="BV139" s="133"/>
      <c r="BW139" s="133"/>
      <c r="BX139" s="133"/>
    </row>
    <row r="140" spans="4:76" s="141" customFormat="1" x14ac:dyDescent="0.3">
      <c r="D140" s="142"/>
      <c r="E140" s="142"/>
      <c r="G140" s="142"/>
      <c r="H140" s="142"/>
      <c r="J140" s="142"/>
      <c r="K140" s="142"/>
      <c r="M140" s="142"/>
      <c r="N140" s="142"/>
      <c r="P140" s="142"/>
      <c r="Q140" s="142"/>
      <c r="S140" s="142"/>
      <c r="T140" s="142"/>
      <c r="V140" s="142"/>
      <c r="W140" s="142"/>
      <c r="Z140" s="133"/>
      <c r="AA140" s="133"/>
      <c r="AB140" s="133"/>
      <c r="AC140" s="133"/>
      <c r="AD140" s="133"/>
      <c r="AE140" s="133"/>
      <c r="AF140" s="133"/>
      <c r="AG140" s="133"/>
      <c r="AH140" s="133"/>
      <c r="AI140" s="133"/>
      <c r="AJ140" s="133"/>
      <c r="AK140" s="133"/>
      <c r="AL140" s="133"/>
      <c r="AM140" s="133"/>
      <c r="AN140" s="133"/>
      <c r="AO140" s="133"/>
      <c r="AP140" s="133"/>
      <c r="AQ140" s="133"/>
      <c r="AR140" s="133"/>
      <c r="AS140" s="133"/>
      <c r="AT140" s="133"/>
      <c r="AU140" s="133"/>
      <c r="AV140" s="133"/>
      <c r="AW140" s="133"/>
      <c r="AX140" s="133"/>
      <c r="AY140" s="133"/>
      <c r="AZ140" s="133"/>
      <c r="BA140" s="133"/>
      <c r="BB140" s="133"/>
      <c r="BC140" s="133"/>
      <c r="BD140" s="133"/>
      <c r="BE140" s="133"/>
      <c r="BF140" s="133"/>
      <c r="BG140" s="133"/>
      <c r="BH140" s="133"/>
      <c r="BI140" s="133"/>
      <c r="BJ140" s="133"/>
      <c r="BK140" s="133"/>
      <c r="BL140" s="133"/>
      <c r="BM140" s="133"/>
      <c r="BN140" s="133"/>
      <c r="BO140" s="133"/>
      <c r="BP140" s="133"/>
      <c r="BQ140" s="133"/>
      <c r="BR140" s="133"/>
      <c r="BS140" s="133"/>
      <c r="BT140" s="133"/>
      <c r="BU140" s="133"/>
      <c r="BV140" s="133"/>
      <c r="BW140" s="133"/>
      <c r="BX140" s="133"/>
    </row>
    <row r="141" spans="4:76" s="141" customFormat="1" x14ac:dyDescent="0.3">
      <c r="D141" s="142"/>
      <c r="E141" s="142"/>
      <c r="G141" s="142"/>
      <c r="H141" s="142"/>
      <c r="J141" s="142"/>
      <c r="K141" s="142"/>
      <c r="M141" s="142"/>
      <c r="N141" s="142"/>
      <c r="P141" s="142"/>
      <c r="Q141" s="142"/>
      <c r="S141" s="142"/>
      <c r="T141" s="142"/>
      <c r="V141" s="142"/>
      <c r="W141" s="142"/>
      <c r="Z141" s="133"/>
      <c r="AA141" s="133"/>
      <c r="AB141" s="133"/>
      <c r="AC141" s="133"/>
      <c r="AD141" s="133"/>
      <c r="AE141" s="133"/>
      <c r="AF141" s="133"/>
      <c r="AG141" s="133"/>
      <c r="AH141" s="133"/>
      <c r="AI141" s="133"/>
      <c r="AJ141" s="133"/>
      <c r="AK141" s="133"/>
      <c r="AL141" s="133"/>
      <c r="AM141" s="133"/>
      <c r="AN141" s="133"/>
      <c r="AO141" s="133"/>
      <c r="AP141" s="133"/>
      <c r="AQ141" s="133"/>
      <c r="AR141" s="133"/>
      <c r="AS141" s="133"/>
      <c r="AT141" s="133"/>
      <c r="AU141" s="133"/>
      <c r="AV141" s="133"/>
      <c r="AW141" s="133"/>
      <c r="AX141" s="133"/>
      <c r="AY141" s="133"/>
      <c r="AZ141" s="133"/>
      <c r="BA141" s="133"/>
      <c r="BB141" s="133"/>
      <c r="BC141" s="133"/>
      <c r="BD141" s="133"/>
      <c r="BE141" s="133"/>
      <c r="BF141" s="133"/>
      <c r="BG141" s="133"/>
      <c r="BH141" s="133"/>
      <c r="BI141" s="133"/>
      <c r="BJ141" s="133"/>
      <c r="BK141" s="133"/>
      <c r="BL141" s="133"/>
      <c r="BM141" s="133"/>
      <c r="BN141" s="133"/>
      <c r="BO141" s="133"/>
      <c r="BP141" s="133"/>
      <c r="BQ141" s="133"/>
      <c r="BR141" s="133"/>
      <c r="BS141" s="133"/>
      <c r="BT141" s="133"/>
      <c r="BU141" s="133"/>
      <c r="BV141" s="133"/>
      <c r="BW141" s="133"/>
      <c r="BX141" s="133"/>
    </row>
    <row r="142" spans="4:76" s="141" customFormat="1" x14ac:dyDescent="0.3">
      <c r="D142" s="142"/>
      <c r="E142" s="142"/>
      <c r="G142" s="142"/>
      <c r="H142" s="142"/>
      <c r="J142" s="142"/>
      <c r="K142" s="142"/>
      <c r="M142" s="142"/>
      <c r="N142" s="142"/>
      <c r="P142" s="142"/>
      <c r="Q142" s="142"/>
      <c r="S142" s="142"/>
      <c r="T142" s="142"/>
      <c r="V142" s="142"/>
      <c r="W142" s="142"/>
      <c r="Z142" s="133"/>
      <c r="AA142" s="133"/>
      <c r="AB142" s="133"/>
      <c r="AC142" s="133"/>
      <c r="AD142" s="133"/>
      <c r="AE142" s="133"/>
      <c r="AF142" s="133"/>
      <c r="AG142" s="133"/>
      <c r="AH142" s="133"/>
      <c r="AI142" s="133"/>
      <c r="AJ142" s="133"/>
      <c r="AK142" s="133"/>
      <c r="AL142" s="133"/>
      <c r="AM142" s="133"/>
      <c r="AN142" s="133"/>
      <c r="AO142" s="133"/>
      <c r="AP142" s="133"/>
      <c r="AQ142" s="133"/>
      <c r="AR142" s="133"/>
      <c r="AS142" s="133"/>
      <c r="AT142" s="133"/>
      <c r="AU142" s="133"/>
      <c r="AV142" s="133"/>
      <c r="AW142" s="133"/>
      <c r="AX142" s="133"/>
      <c r="AY142" s="133"/>
      <c r="AZ142" s="133"/>
      <c r="BA142" s="133"/>
      <c r="BB142" s="133"/>
      <c r="BC142" s="133"/>
      <c r="BD142" s="133"/>
      <c r="BE142" s="133"/>
      <c r="BF142" s="133"/>
      <c r="BG142" s="133"/>
      <c r="BH142" s="133"/>
      <c r="BI142" s="133"/>
      <c r="BJ142" s="133"/>
      <c r="BK142" s="133"/>
      <c r="BL142" s="133"/>
      <c r="BM142" s="133"/>
      <c r="BN142" s="133"/>
      <c r="BO142" s="133"/>
      <c r="BP142" s="133"/>
      <c r="BQ142" s="133"/>
      <c r="BR142" s="133"/>
      <c r="BS142" s="133"/>
      <c r="BT142" s="133"/>
      <c r="BU142" s="133"/>
      <c r="BV142" s="133"/>
      <c r="BW142" s="133"/>
      <c r="BX142" s="133"/>
    </row>
    <row r="143" spans="4:76" s="141" customFormat="1" x14ac:dyDescent="0.3">
      <c r="D143" s="142"/>
      <c r="E143" s="142"/>
      <c r="G143" s="142"/>
      <c r="H143" s="142"/>
      <c r="J143" s="142"/>
      <c r="K143" s="142"/>
      <c r="M143" s="142"/>
      <c r="N143" s="142"/>
      <c r="P143" s="142"/>
      <c r="Q143" s="142"/>
      <c r="S143" s="142"/>
      <c r="T143" s="142"/>
      <c r="V143" s="142"/>
      <c r="W143" s="142"/>
      <c r="Z143" s="133"/>
      <c r="AA143" s="133"/>
      <c r="AB143" s="133"/>
      <c r="AC143" s="133"/>
      <c r="AD143" s="133"/>
      <c r="AE143" s="133"/>
      <c r="AF143" s="133"/>
      <c r="AG143" s="133"/>
      <c r="AH143" s="133"/>
      <c r="AI143" s="133"/>
      <c r="AJ143" s="133"/>
      <c r="AK143" s="133"/>
      <c r="AL143" s="133"/>
      <c r="AM143" s="133"/>
      <c r="AN143" s="133"/>
      <c r="AO143" s="133"/>
      <c r="AP143" s="133"/>
      <c r="AQ143" s="133"/>
      <c r="AR143" s="133"/>
      <c r="AS143" s="133"/>
      <c r="AT143" s="133"/>
      <c r="AU143" s="133"/>
      <c r="AV143" s="133"/>
      <c r="AW143" s="133"/>
      <c r="AX143" s="133"/>
      <c r="AY143" s="133"/>
      <c r="AZ143" s="133"/>
      <c r="BA143" s="133"/>
      <c r="BB143" s="133"/>
      <c r="BC143" s="133"/>
      <c r="BD143" s="133"/>
      <c r="BE143" s="133"/>
      <c r="BF143" s="133"/>
      <c r="BG143" s="133"/>
      <c r="BH143" s="133"/>
      <c r="BI143" s="133"/>
      <c r="BJ143" s="133"/>
      <c r="BK143" s="133"/>
      <c r="BL143" s="133"/>
      <c r="BM143" s="133"/>
      <c r="BN143" s="133"/>
      <c r="BO143" s="133"/>
      <c r="BP143" s="133"/>
      <c r="BQ143" s="133"/>
      <c r="BR143" s="133"/>
      <c r="BS143" s="133"/>
      <c r="BT143" s="133"/>
      <c r="BU143" s="133"/>
      <c r="BV143" s="133"/>
      <c r="BW143" s="133"/>
      <c r="BX143" s="133"/>
    </row>
    <row r="144" spans="4:76" s="141" customFormat="1" x14ac:dyDescent="0.3">
      <c r="D144" s="142"/>
      <c r="E144" s="142"/>
      <c r="G144" s="142"/>
      <c r="H144" s="142"/>
      <c r="J144" s="142"/>
      <c r="K144" s="142"/>
      <c r="M144" s="142"/>
      <c r="N144" s="142"/>
      <c r="P144" s="142"/>
      <c r="Q144" s="142"/>
      <c r="S144" s="142"/>
      <c r="T144" s="142"/>
      <c r="V144" s="142"/>
      <c r="W144" s="142"/>
      <c r="Z144" s="133"/>
      <c r="AA144" s="133"/>
      <c r="AB144" s="133"/>
      <c r="AC144" s="133"/>
      <c r="AD144" s="133"/>
      <c r="AE144" s="133"/>
      <c r="AF144" s="133"/>
      <c r="AG144" s="133"/>
      <c r="AH144" s="133"/>
      <c r="AI144" s="133"/>
      <c r="AJ144" s="133"/>
      <c r="AK144" s="133"/>
      <c r="AL144" s="133"/>
      <c r="AM144" s="133"/>
      <c r="AN144" s="133"/>
      <c r="AO144" s="133"/>
      <c r="AP144" s="133"/>
      <c r="AQ144" s="133"/>
      <c r="AR144" s="133"/>
      <c r="AS144" s="133"/>
      <c r="AT144" s="133"/>
      <c r="AU144" s="133"/>
      <c r="AV144" s="133"/>
      <c r="AW144" s="133"/>
      <c r="AX144" s="133"/>
      <c r="AY144" s="133"/>
      <c r="AZ144" s="133"/>
      <c r="BA144" s="133"/>
      <c r="BB144" s="133"/>
      <c r="BC144" s="133"/>
      <c r="BD144" s="133"/>
      <c r="BE144" s="133"/>
      <c r="BF144" s="133"/>
      <c r="BG144" s="133"/>
      <c r="BH144" s="133"/>
      <c r="BI144" s="133"/>
      <c r="BJ144" s="133"/>
      <c r="BK144" s="133"/>
      <c r="BL144" s="133"/>
      <c r="BM144" s="133"/>
      <c r="BN144" s="133"/>
      <c r="BO144" s="133"/>
      <c r="BP144" s="133"/>
      <c r="BQ144" s="133"/>
      <c r="BR144" s="133"/>
      <c r="BS144" s="133"/>
      <c r="BT144" s="133"/>
      <c r="BU144" s="133"/>
      <c r="BV144" s="133"/>
      <c r="BW144" s="133"/>
      <c r="BX144" s="133"/>
    </row>
    <row r="145" spans="4:76" s="141" customFormat="1" x14ac:dyDescent="0.3">
      <c r="D145" s="142"/>
      <c r="E145" s="142"/>
      <c r="G145" s="142"/>
      <c r="H145" s="142"/>
      <c r="J145" s="142"/>
      <c r="K145" s="142"/>
      <c r="M145" s="142"/>
      <c r="N145" s="142"/>
      <c r="P145" s="142"/>
      <c r="Q145" s="142"/>
      <c r="S145" s="142"/>
      <c r="T145" s="142"/>
      <c r="V145" s="142"/>
      <c r="W145" s="142"/>
      <c r="Z145" s="133"/>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33"/>
      <c r="BF145" s="133"/>
      <c r="BG145" s="133"/>
      <c r="BH145" s="133"/>
      <c r="BI145" s="133"/>
      <c r="BJ145" s="133"/>
      <c r="BK145" s="133"/>
      <c r="BL145" s="133"/>
      <c r="BM145" s="133"/>
      <c r="BN145" s="133"/>
      <c r="BO145" s="133"/>
      <c r="BP145" s="133"/>
      <c r="BQ145" s="133"/>
      <c r="BR145" s="133"/>
      <c r="BS145" s="133"/>
      <c r="BT145" s="133"/>
      <c r="BU145" s="133"/>
      <c r="BV145" s="133"/>
      <c r="BW145" s="133"/>
      <c r="BX145" s="133"/>
    </row>
    <row r="146" spans="4:76" s="141" customFormat="1" x14ac:dyDescent="0.3">
      <c r="D146" s="142"/>
      <c r="E146" s="142"/>
      <c r="G146" s="142"/>
      <c r="H146" s="142"/>
      <c r="J146" s="142"/>
      <c r="K146" s="142"/>
      <c r="M146" s="142"/>
      <c r="N146" s="142"/>
      <c r="P146" s="142"/>
      <c r="Q146" s="142"/>
      <c r="S146" s="142"/>
      <c r="T146" s="142"/>
      <c r="V146" s="142"/>
      <c r="W146" s="142"/>
      <c r="Z146" s="133"/>
      <c r="AA146" s="133"/>
      <c r="AB146" s="133"/>
      <c r="AC146" s="133"/>
      <c r="AD146" s="133"/>
      <c r="AE146" s="133"/>
      <c r="AF146" s="133"/>
      <c r="AG146" s="133"/>
      <c r="AH146" s="133"/>
      <c r="AI146" s="133"/>
      <c r="AJ146" s="133"/>
      <c r="AK146" s="133"/>
      <c r="AL146" s="133"/>
      <c r="AM146" s="133"/>
      <c r="AN146" s="133"/>
      <c r="AO146" s="133"/>
      <c r="AP146" s="133"/>
      <c r="AQ146" s="133"/>
      <c r="AR146" s="133"/>
      <c r="AS146" s="133"/>
      <c r="AT146" s="133"/>
      <c r="AU146" s="133"/>
      <c r="AV146" s="133"/>
      <c r="AW146" s="133"/>
      <c r="AX146" s="133"/>
      <c r="AY146" s="133"/>
      <c r="AZ146" s="133"/>
      <c r="BA146" s="133"/>
      <c r="BB146" s="133"/>
      <c r="BC146" s="133"/>
      <c r="BD146" s="133"/>
      <c r="BE146" s="133"/>
      <c r="BF146" s="133"/>
      <c r="BG146" s="133"/>
      <c r="BH146" s="133"/>
      <c r="BI146" s="133"/>
      <c r="BJ146" s="133"/>
      <c r="BK146" s="133"/>
      <c r="BL146" s="133"/>
      <c r="BM146" s="133"/>
      <c r="BN146" s="133"/>
      <c r="BO146" s="133"/>
      <c r="BP146" s="133"/>
      <c r="BQ146" s="133"/>
      <c r="BR146" s="133"/>
      <c r="BS146" s="133"/>
      <c r="BT146" s="133"/>
      <c r="BU146" s="133"/>
      <c r="BV146" s="133"/>
      <c r="BW146" s="133"/>
      <c r="BX146" s="133"/>
    </row>
    <row r="147" spans="4:76" s="141" customFormat="1" x14ac:dyDescent="0.3">
      <c r="D147" s="142"/>
      <c r="E147" s="142"/>
      <c r="G147" s="142"/>
      <c r="H147" s="142"/>
      <c r="J147" s="142"/>
      <c r="K147" s="142"/>
      <c r="M147" s="142"/>
      <c r="N147" s="142"/>
      <c r="P147" s="142"/>
      <c r="Q147" s="142"/>
      <c r="S147" s="142"/>
      <c r="T147" s="142"/>
      <c r="V147" s="142"/>
      <c r="W147" s="142"/>
      <c r="Z147" s="133"/>
      <c r="AA147" s="133"/>
      <c r="AB147" s="133"/>
      <c r="AC147" s="133"/>
      <c r="AD147" s="133"/>
      <c r="AE147" s="133"/>
      <c r="AF147" s="133"/>
      <c r="AG147" s="133"/>
      <c r="AH147" s="133"/>
      <c r="AI147" s="133"/>
      <c r="AJ147" s="133"/>
      <c r="AK147" s="133"/>
      <c r="AL147" s="133"/>
      <c r="AM147" s="133"/>
      <c r="AN147" s="133"/>
      <c r="AO147" s="133"/>
      <c r="AP147" s="133"/>
      <c r="AQ147" s="133"/>
      <c r="AR147" s="133"/>
      <c r="AS147" s="133"/>
      <c r="AT147" s="133"/>
      <c r="AU147" s="133"/>
      <c r="AV147" s="133"/>
      <c r="AW147" s="133"/>
      <c r="AX147" s="133"/>
      <c r="AY147" s="133"/>
      <c r="AZ147" s="133"/>
      <c r="BA147" s="133"/>
      <c r="BB147" s="133"/>
      <c r="BC147" s="133"/>
      <c r="BD147" s="133"/>
      <c r="BE147" s="133"/>
      <c r="BF147" s="133"/>
      <c r="BG147" s="133"/>
      <c r="BH147" s="133"/>
      <c r="BI147" s="133"/>
      <c r="BJ147" s="133"/>
      <c r="BK147" s="133"/>
      <c r="BL147" s="133"/>
      <c r="BM147" s="133"/>
      <c r="BN147" s="133"/>
      <c r="BO147" s="133"/>
      <c r="BP147" s="133"/>
      <c r="BQ147" s="133"/>
      <c r="BR147" s="133"/>
      <c r="BS147" s="133"/>
      <c r="BT147" s="133"/>
      <c r="BU147" s="133"/>
      <c r="BV147" s="133"/>
      <c r="BW147" s="133"/>
      <c r="BX147" s="133"/>
    </row>
    <row r="148" spans="4:76" s="141" customFormat="1" x14ac:dyDescent="0.3">
      <c r="D148" s="142"/>
      <c r="E148" s="142"/>
      <c r="G148" s="142"/>
      <c r="H148" s="142"/>
      <c r="J148" s="142"/>
      <c r="K148" s="142"/>
      <c r="M148" s="142"/>
      <c r="N148" s="142"/>
      <c r="P148" s="142"/>
      <c r="Q148" s="142"/>
      <c r="S148" s="142"/>
      <c r="T148" s="142"/>
      <c r="V148" s="142"/>
      <c r="W148" s="142"/>
      <c r="Z148" s="133"/>
      <c r="AA148" s="133"/>
      <c r="AB148" s="133"/>
      <c r="AC148" s="133"/>
      <c r="AD148" s="133"/>
      <c r="AE148" s="133"/>
      <c r="AF148" s="133"/>
      <c r="AG148" s="133"/>
      <c r="AH148" s="133"/>
      <c r="AI148" s="133"/>
      <c r="AJ148" s="133"/>
      <c r="AK148" s="133"/>
      <c r="AL148" s="133"/>
      <c r="AM148" s="133"/>
      <c r="AN148" s="133"/>
      <c r="AO148" s="133"/>
      <c r="AP148" s="133"/>
      <c r="AQ148" s="133"/>
      <c r="AR148" s="133"/>
      <c r="AS148" s="133"/>
      <c r="AT148" s="133"/>
      <c r="AU148" s="133"/>
      <c r="AV148" s="133"/>
      <c r="AW148" s="133"/>
      <c r="AX148" s="133"/>
      <c r="AY148" s="133"/>
      <c r="AZ148" s="133"/>
      <c r="BA148" s="133"/>
      <c r="BB148" s="133"/>
      <c r="BC148" s="133"/>
      <c r="BD148" s="133"/>
      <c r="BE148" s="133"/>
      <c r="BF148" s="133"/>
      <c r="BG148" s="133"/>
      <c r="BH148" s="133"/>
      <c r="BI148" s="133"/>
      <c r="BJ148" s="133"/>
      <c r="BK148" s="133"/>
      <c r="BL148" s="133"/>
      <c r="BM148" s="133"/>
      <c r="BN148" s="133"/>
      <c r="BO148" s="133"/>
      <c r="BP148" s="133"/>
      <c r="BQ148" s="133"/>
      <c r="BR148" s="133"/>
      <c r="BS148" s="133"/>
      <c r="BT148" s="133"/>
      <c r="BU148" s="133"/>
      <c r="BV148" s="133"/>
      <c r="BW148" s="133"/>
      <c r="BX148" s="133"/>
    </row>
    <row r="149" spans="4:76" s="141" customFormat="1" x14ac:dyDescent="0.3">
      <c r="D149" s="142"/>
      <c r="E149" s="142"/>
      <c r="G149" s="142"/>
      <c r="H149" s="142"/>
      <c r="J149" s="142"/>
      <c r="K149" s="142"/>
      <c r="M149" s="142"/>
      <c r="N149" s="142"/>
      <c r="P149" s="142"/>
      <c r="Q149" s="142"/>
      <c r="S149" s="142"/>
      <c r="T149" s="142"/>
      <c r="V149" s="142"/>
      <c r="W149" s="142"/>
      <c r="Z149" s="133"/>
      <c r="AA149" s="133"/>
      <c r="AB149" s="133"/>
      <c r="AC149" s="133"/>
      <c r="AD149" s="133"/>
      <c r="AE149" s="133"/>
      <c r="AF149" s="133"/>
      <c r="AG149" s="133"/>
      <c r="AH149" s="133"/>
      <c r="AI149" s="133"/>
      <c r="AJ149" s="133"/>
      <c r="AK149" s="133"/>
      <c r="AL149" s="133"/>
      <c r="AM149" s="133"/>
      <c r="AN149" s="133"/>
      <c r="AO149" s="133"/>
      <c r="AP149" s="133"/>
      <c r="AQ149" s="133"/>
      <c r="AR149" s="133"/>
      <c r="AS149" s="133"/>
      <c r="AT149" s="133"/>
      <c r="AU149" s="133"/>
      <c r="AV149" s="133"/>
      <c r="AW149" s="133"/>
      <c r="AX149" s="133"/>
      <c r="AY149" s="133"/>
      <c r="AZ149" s="133"/>
      <c r="BA149" s="133"/>
      <c r="BB149" s="133"/>
      <c r="BC149" s="133"/>
      <c r="BD149" s="133"/>
      <c r="BE149" s="133"/>
      <c r="BF149" s="133"/>
      <c r="BG149" s="133"/>
      <c r="BH149" s="133"/>
      <c r="BI149" s="133"/>
      <c r="BJ149" s="133"/>
      <c r="BK149" s="133"/>
      <c r="BL149" s="133"/>
      <c r="BM149" s="133"/>
      <c r="BN149" s="133"/>
      <c r="BO149" s="133"/>
      <c r="BP149" s="133"/>
      <c r="BQ149" s="133"/>
      <c r="BR149" s="133"/>
      <c r="BS149" s="133"/>
      <c r="BT149" s="133"/>
      <c r="BU149" s="133"/>
      <c r="BV149" s="133"/>
      <c r="BW149" s="133"/>
      <c r="BX149" s="133"/>
    </row>
    <row r="150" spans="4:76" s="141" customFormat="1" x14ac:dyDescent="0.3">
      <c r="D150" s="142"/>
      <c r="E150" s="142"/>
      <c r="G150" s="142"/>
      <c r="H150" s="142"/>
      <c r="J150" s="142"/>
      <c r="K150" s="142"/>
      <c r="M150" s="142"/>
      <c r="N150" s="142"/>
      <c r="P150" s="142"/>
      <c r="Q150" s="142"/>
      <c r="S150" s="142"/>
      <c r="T150" s="142"/>
      <c r="V150" s="142"/>
      <c r="W150" s="142"/>
      <c r="Z150" s="133"/>
      <c r="AA150" s="133"/>
      <c r="AB150" s="133"/>
      <c r="AC150" s="133"/>
      <c r="AD150" s="133"/>
      <c r="AE150" s="133"/>
      <c r="AF150" s="133"/>
      <c r="AG150" s="133"/>
      <c r="AH150" s="133"/>
      <c r="AI150" s="133"/>
      <c r="AJ150" s="133"/>
      <c r="AK150" s="133"/>
      <c r="AL150" s="133"/>
      <c r="AM150" s="133"/>
      <c r="AN150" s="133"/>
      <c r="AO150" s="133"/>
      <c r="AP150" s="133"/>
      <c r="AQ150" s="133"/>
      <c r="AR150" s="133"/>
      <c r="AS150" s="133"/>
      <c r="AT150" s="133"/>
      <c r="AU150" s="133"/>
      <c r="AV150" s="133"/>
      <c r="AW150" s="133"/>
      <c r="AX150" s="133"/>
      <c r="AY150" s="133"/>
      <c r="AZ150" s="133"/>
      <c r="BA150" s="133"/>
      <c r="BB150" s="133"/>
      <c r="BC150" s="133"/>
      <c r="BD150" s="133"/>
      <c r="BE150" s="133"/>
      <c r="BF150" s="133"/>
      <c r="BG150" s="133"/>
      <c r="BH150" s="133"/>
      <c r="BI150" s="133"/>
      <c r="BJ150" s="133"/>
      <c r="BK150" s="133"/>
      <c r="BL150" s="133"/>
      <c r="BM150" s="133"/>
      <c r="BN150" s="133"/>
      <c r="BO150" s="133"/>
      <c r="BP150" s="133"/>
      <c r="BQ150" s="133"/>
      <c r="BR150" s="133"/>
      <c r="BS150" s="133"/>
      <c r="BT150" s="133"/>
      <c r="BU150" s="133"/>
      <c r="BV150" s="133"/>
      <c r="BW150" s="133"/>
      <c r="BX150" s="133"/>
    </row>
    <row r="151" spans="4:76" s="141" customFormat="1" x14ac:dyDescent="0.3">
      <c r="D151" s="142"/>
      <c r="E151" s="142"/>
      <c r="G151" s="142"/>
      <c r="H151" s="142"/>
      <c r="J151" s="142"/>
      <c r="K151" s="142"/>
      <c r="M151" s="142"/>
      <c r="N151" s="142"/>
      <c r="P151" s="142"/>
      <c r="Q151" s="142"/>
      <c r="S151" s="142"/>
      <c r="T151" s="142"/>
      <c r="V151" s="142"/>
      <c r="W151" s="142"/>
      <c r="Z151" s="133"/>
      <c r="AA151" s="133"/>
      <c r="AB151" s="133"/>
      <c r="AC151" s="133"/>
      <c r="AD151" s="133"/>
      <c r="AE151" s="133"/>
      <c r="AF151" s="133"/>
      <c r="AG151" s="133"/>
      <c r="AH151" s="133"/>
      <c r="AI151" s="133"/>
      <c r="AJ151" s="133"/>
      <c r="AK151" s="133"/>
      <c r="AL151" s="133"/>
      <c r="AM151" s="133"/>
      <c r="AN151" s="133"/>
      <c r="AO151" s="133"/>
      <c r="AP151" s="133"/>
      <c r="AQ151" s="133"/>
      <c r="AR151" s="133"/>
      <c r="AS151" s="133"/>
      <c r="AT151" s="133"/>
      <c r="AU151" s="133"/>
      <c r="AV151" s="133"/>
      <c r="AW151" s="133"/>
      <c r="AX151" s="133"/>
      <c r="AY151" s="133"/>
      <c r="AZ151" s="133"/>
      <c r="BA151" s="133"/>
      <c r="BB151" s="133"/>
      <c r="BC151" s="133"/>
      <c r="BD151" s="133"/>
      <c r="BE151" s="133"/>
      <c r="BF151" s="133"/>
      <c r="BG151" s="133"/>
      <c r="BH151" s="133"/>
      <c r="BI151" s="133"/>
      <c r="BJ151" s="133"/>
      <c r="BK151" s="133"/>
      <c r="BL151" s="133"/>
      <c r="BM151" s="133"/>
      <c r="BN151" s="133"/>
      <c r="BO151" s="133"/>
      <c r="BP151" s="133"/>
      <c r="BQ151" s="133"/>
      <c r="BR151" s="133"/>
      <c r="BS151" s="133"/>
      <c r="BT151" s="133"/>
      <c r="BU151" s="133"/>
      <c r="BV151" s="133"/>
      <c r="BW151" s="133"/>
      <c r="BX151" s="133"/>
    </row>
    <row r="152" spans="4:76" s="141" customFormat="1" x14ac:dyDescent="0.3">
      <c r="D152" s="142"/>
      <c r="E152" s="142"/>
      <c r="G152" s="142"/>
      <c r="H152" s="142"/>
      <c r="J152" s="142"/>
      <c r="K152" s="142"/>
      <c r="M152" s="142"/>
      <c r="N152" s="142"/>
      <c r="P152" s="142"/>
      <c r="Q152" s="142"/>
      <c r="S152" s="142"/>
      <c r="T152" s="142"/>
      <c r="V152" s="142"/>
      <c r="W152" s="142"/>
      <c r="Z152" s="133"/>
      <c r="AA152" s="133"/>
      <c r="AB152" s="133"/>
      <c r="AC152" s="133"/>
      <c r="AD152" s="133"/>
      <c r="AE152" s="133"/>
      <c r="AF152" s="133"/>
      <c r="AG152" s="133"/>
      <c r="AH152" s="133"/>
      <c r="AI152" s="133"/>
      <c r="AJ152" s="133"/>
      <c r="AK152" s="133"/>
      <c r="AL152" s="133"/>
      <c r="AM152" s="133"/>
      <c r="AN152" s="133"/>
      <c r="AO152" s="133"/>
      <c r="AP152" s="133"/>
      <c r="AQ152" s="133"/>
      <c r="AR152" s="133"/>
      <c r="AS152" s="133"/>
      <c r="AT152" s="133"/>
      <c r="AU152" s="133"/>
      <c r="AV152" s="133"/>
      <c r="AW152" s="133"/>
      <c r="AX152" s="133"/>
      <c r="AY152" s="133"/>
      <c r="AZ152" s="133"/>
      <c r="BA152" s="133"/>
      <c r="BB152" s="133"/>
      <c r="BC152" s="133"/>
      <c r="BD152" s="133"/>
      <c r="BE152" s="133"/>
      <c r="BF152" s="133"/>
      <c r="BG152" s="133"/>
      <c r="BH152" s="133"/>
      <c r="BI152" s="133"/>
      <c r="BJ152" s="133"/>
      <c r="BK152" s="133"/>
      <c r="BL152" s="133"/>
      <c r="BM152" s="133"/>
      <c r="BN152" s="133"/>
      <c r="BO152" s="133"/>
      <c r="BP152" s="133"/>
      <c r="BQ152" s="133"/>
      <c r="BR152" s="133"/>
      <c r="BS152" s="133"/>
      <c r="BT152" s="133"/>
      <c r="BU152" s="133"/>
      <c r="BV152" s="133"/>
      <c r="BW152" s="133"/>
      <c r="BX152" s="133"/>
    </row>
    <row r="153" spans="4:76" s="141" customFormat="1" x14ac:dyDescent="0.3">
      <c r="D153" s="142"/>
      <c r="E153" s="142"/>
      <c r="G153" s="142"/>
      <c r="H153" s="142"/>
      <c r="J153" s="142"/>
      <c r="K153" s="142"/>
      <c r="M153" s="142"/>
      <c r="N153" s="142"/>
      <c r="P153" s="142"/>
      <c r="Q153" s="142"/>
      <c r="S153" s="142"/>
      <c r="T153" s="142"/>
      <c r="V153" s="142"/>
      <c r="W153" s="142"/>
      <c r="Z153" s="133"/>
      <c r="AA153" s="133"/>
      <c r="AB153" s="133"/>
      <c r="AC153" s="133"/>
      <c r="AD153" s="133"/>
      <c r="AE153" s="133"/>
      <c r="AF153" s="133"/>
      <c r="AG153" s="133"/>
      <c r="AH153" s="133"/>
      <c r="AI153" s="133"/>
      <c r="AJ153" s="133"/>
      <c r="AK153" s="133"/>
      <c r="AL153" s="133"/>
      <c r="AM153" s="133"/>
      <c r="AN153" s="133"/>
      <c r="AO153" s="133"/>
      <c r="AP153" s="133"/>
      <c r="AQ153" s="133"/>
      <c r="AR153" s="133"/>
      <c r="AS153" s="133"/>
      <c r="AT153" s="133"/>
      <c r="AU153" s="133"/>
      <c r="AV153" s="133"/>
      <c r="AW153" s="133"/>
      <c r="AX153" s="133"/>
      <c r="AY153" s="133"/>
      <c r="AZ153" s="133"/>
      <c r="BA153" s="133"/>
      <c r="BB153" s="133"/>
      <c r="BC153" s="133"/>
      <c r="BD153" s="133"/>
      <c r="BE153" s="133"/>
      <c r="BF153" s="133"/>
      <c r="BG153" s="133"/>
      <c r="BH153" s="133"/>
      <c r="BI153" s="133"/>
      <c r="BJ153" s="133"/>
      <c r="BK153" s="133"/>
      <c r="BL153" s="133"/>
      <c r="BM153" s="133"/>
      <c r="BN153" s="133"/>
      <c r="BO153" s="133"/>
      <c r="BP153" s="133"/>
      <c r="BQ153" s="133"/>
      <c r="BR153" s="133"/>
      <c r="BS153" s="133"/>
      <c r="BT153" s="133"/>
      <c r="BU153" s="133"/>
      <c r="BV153" s="133"/>
      <c r="BW153" s="133"/>
      <c r="BX153" s="133"/>
    </row>
    <row r="154" spans="4:76" s="141" customFormat="1" x14ac:dyDescent="0.3">
      <c r="D154" s="142"/>
      <c r="E154" s="142"/>
      <c r="G154" s="142"/>
      <c r="H154" s="142"/>
      <c r="J154" s="142"/>
      <c r="K154" s="142"/>
      <c r="M154" s="142"/>
      <c r="N154" s="142"/>
      <c r="P154" s="142"/>
      <c r="Q154" s="142"/>
      <c r="S154" s="142"/>
      <c r="T154" s="142"/>
      <c r="V154" s="142"/>
      <c r="W154" s="142"/>
      <c r="Z154" s="133"/>
      <c r="AA154" s="133"/>
      <c r="AB154" s="133"/>
      <c r="AC154" s="133"/>
      <c r="AD154" s="133"/>
      <c r="AE154" s="133"/>
      <c r="AF154" s="133"/>
      <c r="AG154" s="133"/>
      <c r="AH154" s="133"/>
      <c r="AI154" s="133"/>
      <c r="AJ154" s="133"/>
      <c r="AK154" s="133"/>
      <c r="AL154" s="133"/>
      <c r="AM154" s="133"/>
      <c r="AN154" s="133"/>
      <c r="AO154" s="133"/>
      <c r="AP154" s="133"/>
      <c r="AQ154" s="133"/>
      <c r="AR154" s="133"/>
      <c r="AS154" s="133"/>
      <c r="AT154" s="133"/>
      <c r="AU154" s="133"/>
      <c r="AV154" s="133"/>
      <c r="AW154" s="133"/>
      <c r="AX154" s="133"/>
      <c r="AY154" s="133"/>
      <c r="AZ154" s="133"/>
      <c r="BA154" s="133"/>
      <c r="BB154" s="133"/>
      <c r="BC154" s="133"/>
      <c r="BD154" s="133"/>
      <c r="BE154" s="133"/>
      <c r="BF154" s="133"/>
      <c r="BG154" s="133"/>
      <c r="BH154" s="133"/>
      <c r="BI154" s="133"/>
      <c r="BJ154" s="133"/>
      <c r="BK154" s="133"/>
      <c r="BL154" s="133"/>
      <c r="BM154" s="133"/>
      <c r="BN154" s="133"/>
      <c r="BO154" s="133"/>
      <c r="BP154" s="133"/>
      <c r="BQ154" s="133"/>
      <c r="BR154" s="133"/>
      <c r="BS154" s="133"/>
      <c r="BT154" s="133"/>
      <c r="BU154" s="133"/>
      <c r="BV154" s="133"/>
      <c r="BW154" s="133"/>
      <c r="BX154" s="133"/>
    </row>
    <row r="155" spans="4:76" s="141" customFormat="1" x14ac:dyDescent="0.3">
      <c r="D155" s="142"/>
      <c r="E155" s="142"/>
      <c r="G155" s="142"/>
      <c r="H155" s="142"/>
      <c r="J155" s="142"/>
      <c r="K155" s="142"/>
      <c r="M155" s="142"/>
      <c r="N155" s="142"/>
      <c r="P155" s="142"/>
      <c r="Q155" s="142"/>
      <c r="S155" s="142"/>
      <c r="T155" s="142"/>
      <c r="V155" s="142"/>
      <c r="W155" s="142"/>
      <c r="Z155" s="133"/>
      <c r="AA155" s="133"/>
      <c r="AB155" s="133"/>
      <c r="AC155" s="133"/>
      <c r="AD155" s="133"/>
      <c r="AE155" s="133"/>
      <c r="AF155" s="133"/>
      <c r="AG155" s="133"/>
      <c r="AH155" s="133"/>
      <c r="AI155" s="133"/>
      <c r="AJ155" s="133"/>
      <c r="AK155" s="133"/>
      <c r="AL155" s="133"/>
      <c r="AM155" s="133"/>
      <c r="AN155" s="133"/>
      <c r="AO155" s="133"/>
      <c r="AP155" s="133"/>
      <c r="AQ155" s="133"/>
      <c r="AR155" s="133"/>
      <c r="AS155" s="133"/>
      <c r="AT155" s="133"/>
      <c r="AU155" s="133"/>
      <c r="AV155" s="133"/>
      <c r="AW155" s="133"/>
      <c r="AX155" s="133"/>
      <c r="AY155" s="133"/>
      <c r="AZ155" s="133"/>
      <c r="BA155" s="133"/>
      <c r="BB155" s="133"/>
      <c r="BC155" s="133"/>
      <c r="BD155" s="133"/>
      <c r="BE155" s="133"/>
      <c r="BF155" s="133"/>
      <c r="BG155" s="133"/>
      <c r="BH155" s="133"/>
      <c r="BI155" s="133"/>
      <c r="BJ155" s="133"/>
      <c r="BK155" s="133"/>
      <c r="BL155" s="133"/>
      <c r="BM155" s="133"/>
      <c r="BN155" s="133"/>
      <c r="BO155" s="133"/>
      <c r="BP155" s="133"/>
      <c r="BQ155" s="133"/>
      <c r="BR155" s="133"/>
      <c r="BS155" s="133"/>
      <c r="BT155" s="133"/>
      <c r="BU155" s="133"/>
      <c r="BV155" s="133"/>
      <c r="BW155" s="133"/>
      <c r="BX155" s="133"/>
    </row>
    <row r="156" spans="4:76" s="141" customFormat="1" x14ac:dyDescent="0.3">
      <c r="D156" s="142"/>
      <c r="E156" s="142"/>
      <c r="G156" s="142"/>
      <c r="H156" s="142"/>
      <c r="J156" s="142"/>
      <c r="K156" s="142"/>
      <c r="M156" s="142"/>
      <c r="N156" s="142"/>
      <c r="P156" s="142"/>
      <c r="Q156" s="142"/>
      <c r="S156" s="142"/>
      <c r="T156" s="142"/>
      <c r="V156" s="142"/>
      <c r="W156" s="142"/>
      <c r="Z156" s="133"/>
      <c r="AA156" s="133"/>
      <c r="AB156" s="133"/>
      <c r="AC156" s="133"/>
      <c r="AD156" s="133"/>
      <c r="AE156" s="133"/>
      <c r="AF156" s="133"/>
      <c r="AG156" s="133"/>
      <c r="AH156" s="133"/>
      <c r="AI156" s="133"/>
      <c r="AJ156" s="133"/>
      <c r="AK156" s="133"/>
      <c r="AL156" s="133"/>
      <c r="AM156" s="133"/>
      <c r="AN156" s="133"/>
      <c r="AO156" s="133"/>
      <c r="AP156" s="133"/>
      <c r="AQ156" s="133"/>
      <c r="AR156" s="133"/>
      <c r="AS156" s="133"/>
      <c r="AT156" s="133"/>
      <c r="AU156" s="133"/>
      <c r="AV156" s="133"/>
      <c r="AW156" s="133"/>
      <c r="AX156" s="133"/>
      <c r="AY156" s="133"/>
      <c r="AZ156" s="133"/>
      <c r="BA156" s="133"/>
      <c r="BB156" s="133"/>
      <c r="BC156" s="133"/>
      <c r="BD156" s="133"/>
      <c r="BE156" s="133"/>
      <c r="BF156" s="133"/>
      <c r="BG156" s="133"/>
      <c r="BH156" s="133"/>
      <c r="BI156" s="133"/>
      <c r="BJ156" s="133"/>
      <c r="BK156" s="133"/>
      <c r="BL156" s="133"/>
      <c r="BM156" s="133"/>
      <c r="BN156" s="133"/>
      <c r="BO156" s="133"/>
      <c r="BP156" s="133"/>
      <c r="BQ156" s="133"/>
      <c r="BR156" s="133"/>
      <c r="BS156" s="133"/>
      <c r="BT156" s="133"/>
      <c r="BU156" s="133"/>
      <c r="BV156" s="133"/>
      <c r="BW156" s="133"/>
      <c r="BX156" s="133"/>
    </row>
    <row r="157" spans="4:76" s="141" customFormat="1" x14ac:dyDescent="0.3">
      <c r="D157" s="142"/>
      <c r="E157" s="142"/>
      <c r="G157" s="142"/>
      <c r="H157" s="142"/>
      <c r="J157" s="142"/>
      <c r="K157" s="142"/>
      <c r="M157" s="142"/>
      <c r="N157" s="142"/>
      <c r="P157" s="142"/>
      <c r="Q157" s="142"/>
      <c r="S157" s="142"/>
      <c r="T157" s="142"/>
      <c r="V157" s="142"/>
      <c r="W157" s="142"/>
      <c r="Z157" s="133"/>
      <c r="AA157" s="133"/>
      <c r="AB157" s="133"/>
      <c r="AC157" s="133"/>
      <c r="AD157" s="133"/>
      <c r="AE157" s="133"/>
      <c r="AF157" s="133"/>
      <c r="AG157" s="133"/>
      <c r="AH157" s="133"/>
      <c r="AI157" s="133"/>
      <c r="AJ157" s="133"/>
      <c r="AK157" s="133"/>
      <c r="AL157" s="133"/>
      <c r="AM157" s="133"/>
      <c r="AN157" s="133"/>
      <c r="AO157" s="133"/>
      <c r="AP157" s="133"/>
      <c r="AQ157" s="133"/>
      <c r="AR157" s="133"/>
      <c r="AS157" s="133"/>
      <c r="AT157" s="133"/>
      <c r="AU157" s="133"/>
      <c r="AV157" s="133"/>
      <c r="AW157" s="133"/>
      <c r="AX157" s="133"/>
      <c r="AY157" s="133"/>
      <c r="AZ157" s="133"/>
      <c r="BA157" s="133"/>
      <c r="BB157" s="133"/>
      <c r="BC157" s="133"/>
      <c r="BD157" s="133"/>
      <c r="BE157" s="133"/>
      <c r="BF157" s="133"/>
      <c r="BG157" s="133"/>
      <c r="BH157" s="133"/>
      <c r="BI157" s="133"/>
      <c r="BJ157" s="133"/>
      <c r="BK157" s="133"/>
      <c r="BL157" s="133"/>
      <c r="BM157" s="133"/>
      <c r="BN157" s="133"/>
      <c r="BO157" s="133"/>
      <c r="BP157" s="133"/>
      <c r="BQ157" s="133"/>
      <c r="BR157" s="133"/>
      <c r="BS157" s="133"/>
      <c r="BT157" s="133"/>
      <c r="BU157" s="133"/>
      <c r="BV157" s="133"/>
      <c r="BW157" s="133"/>
      <c r="BX157" s="133"/>
    </row>
    <row r="158" spans="4:76" s="141" customFormat="1" x14ac:dyDescent="0.3">
      <c r="D158" s="142"/>
      <c r="E158" s="142"/>
      <c r="G158" s="142"/>
      <c r="H158" s="142"/>
      <c r="J158" s="142"/>
      <c r="K158" s="142"/>
      <c r="M158" s="142"/>
      <c r="N158" s="142"/>
      <c r="P158" s="142"/>
      <c r="Q158" s="142"/>
      <c r="S158" s="142"/>
      <c r="T158" s="142"/>
      <c r="V158" s="142"/>
      <c r="W158" s="142"/>
      <c r="Z158" s="133"/>
      <c r="AA158" s="133"/>
      <c r="AB158" s="133"/>
      <c r="AC158" s="133"/>
      <c r="AD158" s="133"/>
      <c r="AE158" s="133"/>
      <c r="AF158" s="133"/>
      <c r="AG158" s="133"/>
      <c r="AH158" s="133"/>
      <c r="AI158" s="133"/>
      <c r="AJ158" s="133"/>
      <c r="AK158" s="133"/>
      <c r="AL158" s="133"/>
      <c r="AM158" s="133"/>
      <c r="AN158" s="133"/>
      <c r="AO158" s="133"/>
      <c r="AP158" s="133"/>
      <c r="AQ158" s="133"/>
      <c r="AR158" s="133"/>
      <c r="AS158" s="133"/>
      <c r="AT158" s="133"/>
      <c r="AU158" s="133"/>
      <c r="AV158" s="133"/>
      <c r="AW158" s="133"/>
      <c r="AX158" s="133"/>
      <c r="AY158" s="133"/>
      <c r="AZ158" s="133"/>
      <c r="BA158" s="133"/>
      <c r="BB158" s="133"/>
      <c r="BC158" s="133"/>
      <c r="BD158" s="133"/>
      <c r="BE158" s="133"/>
      <c r="BF158" s="133"/>
      <c r="BG158" s="133"/>
      <c r="BH158" s="133"/>
      <c r="BI158" s="133"/>
      <c r="BJ158" s="133"/>
      <c r="BK158" s="133"/>
      <c r="BL158" s="133"/>
      <c r="BM158" s="133"/>
      <c r="BN158" s="133"/>
      <c r="BO158" s="133"/>
      <c r="BP158" s="133"/>
      <c r="BQ158" s="133"/>
      <c r="BR158" s="133"/>
      <c r="BS158" s="133"/>
      <c r="BT158" s="133"/>
      <c r="BU158" s="133"/>
      <c r="BV158" s="133"/>
      <c r="BW158" s="133"/>
      <c r="BX158" s="133"/>
    </row>
    <row r="159" spans="4:76" s="141" customFormat="1" x14ac:dyDescent="0.3">
      <c r="D159" s="142"/>
      <c r="E159" s="142"/>
      <c r="G159" s="142"/>
      <c r="H159" s="142"/>
      <c r="J159" s="142"/>
      <c r="K159" s="142"/>
      <c r="M159" s="142"/>
      <c r="N159" s="142"/>
      <c r="P159" s="142"/>
      <c r="Q159" s="142"/>
      <c r="S159" s="142"/>
      <c r="T159" s="142"/>
      <c r="V159" s="142"/>
      <c r="W159" s="142"/>
      <c r="Z159" s="133"/>
      <c r="AA159" s="133"/>
      <c r="AB159" s="133"/>
      <c r="AC159" s="133"/>
      <c r="AD159" s="133"/>
      <c r="AE159" s="133"/>
      <c r="AF159" s="133"/>
      <c r="AG159" s="133"/>
      <c r="AH159" s="133"/>
      <c r="AI159" s="133"/>
      <c r="AJ159" s="133"/>
      <c r="AK159" s="133"/>
      <c r="AL159" s="133"/>
      <c r="AM159" s="133"/>
      <c r="AN159" s="133"/>
      <c r="AO159" s="133"/>
      <c r="AP159" s="133"/>
      <c r="AQ159" s="133"/>
      <c r="AR159" s="133"/>
      <c r="AS159" s="133"/>
      <c r="AT159" s="133"/>
      <c r="AU159" s="133"/>
      <c r="AV159" s="133"/>
      <c r="AW159" s="133"/>
      <c r="AX159" s="133"/>
      <c r="AY159" s="133"/>
      <c r="AZ159" s="133"/>
      <c r="BA159" s="133"/>
      <c r="BB159" s="133"/>
      <c r="BC159" s="133"/>
      <c r="BD159" s="133"/>
      <c r="BE159" s="133"/>
      <c r="BF159" s="133"/>
      <c r="BG159" s="133"/>
      <c r="BH159" s="133"/>
      <c r="BI159" s="133"/>
      <c r="BJ159" s="133"/>
      <c r="BK159" s="133"/>
      <c r="BL159" s="133"/>
      <c r="BM159" s="133"/>
      <c r="BN159" s="133"/>
      <c r="BO159" s="133"/>
      <c r="BP159" s="133"/>
      <c r="BQ159" s="133"/>
      <c r="BR159" s="133"/>
      <c r="BS159" s="133"/>
      <c r="BT159" s="133"/>
      <c r="BU159" s="133"/>
      <c r="BV159" s="133"/>
      <c r="BW159" s="133"/>
      <c r="BX159" s="133"/>
    </row>
    <row r="160" spans="4:76" s="141" customFormat="1" x14ac:dyDescent="0.3">
      <c r="D160" s="142"/>
      <c r="E160" s="142"/>
      <c r="G160" s="142"/>
      <c r="H160" s="142"/>
      <c r="J160" s="142"/>
      <c r="K160" s="142"/>
      <c r="M160" s="142"/>
      <c r="N160" s="142"/>
      <c r="P160" s="142"/>
      <c r="Q160" s="142"/>
      <c r="S160" s="142"/>
      <c r="T160" s="142"/>
      <c r="V160" s="142"/>
      <c r="W160" s="142"/>
      <c r="Z160" s="133"/>
      <c r="AA160" s="133"/>
      <c r="AB160" s="133"/>
      <c r="AC160" s="133"/>
      <c r="AD160" s="133"/>
      <c r="AE160" s="133"/>
      <c r="AF160" s="133"/>
      <c r="AG160" s="133"/>
      <c r="AH160" s="133"/>
      <c r="AI160" s="133"/>
      <c r="AJ160" s="133"/>
      <c r="AK160" s="133"/>
      <c r="AL160" s="133"/>
      <c r="AM160" s="133"/>
      <c r="AN160" s="133"/>
      <c r="AO160" s="133"/>
      <c r="AP160" s="133"/>
      <c r="AQ160" s="133"/>
      <c r="AR160" s="133"/>
      <c r="AS160" s="133"/>
      <c r="AT160" s="133"/>
      <c r="AU160" s="133"/>
      <c r="AV160" s="133"/>
      <c r="AW160" s="133"/>
      <c r="AX160" s="133"/>
      <c r="AY160" s="133"/>
      <c r="AZ160" s="133"/>
      <c r="BA160" s="133"/>
      <c r="BB160" s="133"/>
      <c r="BC160" s="133"/>
      <c r="BD160" s="133"/>
      <c r="BE160" s="133"/>
      <c r="BF160" s="133"/>
      <c r="BG160" s="133"/>
      <c r="BH160" s="133"/>
      <c r="BI160" s="133"/>
      <c r="BJ160" s="133"/>
      <c r="BK160" s="133"/>
      <c r="BL160" s="133"/>
      <c r="BM160" s="133"/>
      <c r="BN160" s="133"/>
      <c r="BO160" s="133"/>
      <c r="BP160" s="133"/>
      <c r="BQ160" s="133"/>
      <c r="BR160" s="133"/>
      <c r="BS160" s="133"/>
      <c r="BT160" s="133"/>
      <c r="BU160" s="133"/>
      <c r="BV160" s="133"/>
      <c r="BW160" s="133"/>
      <c r="BX160" s="133"/>
    </row>
    <row r="161" spans="4:76" s="141" customFormat="1" x14ac:dyDescent="0.3">
      <c r="D161" s="142"/>
      <c r="E161" s="142"/>
      <c r="G161" s="142"/>
      <c r="H161" s="142"/>
      <c r="J161" s="142"/>
      <c r="K161" s="142"/>
      <c r="M161" s="142"/>
      <c r="N161" s="142"/>
      <c r="P161" s="142"/>
      <c r="Q161" s="142"/>
      <c r="S161" s="142"/>
      <c r="T161" s="142"/>
      <c r="V161" s="142"/>
      <c r="W161" s="142"/>
      <c r="Z161" s="133"/>
      <c r="AA161" s="133"/>
      <c r="AB161" s="133"/>
      <c r="AC161" s="133"/>
      <c r="AD161" s="133"/>
      <c r="AE161" s="133"/>
      <c r="AF161" s="133"/>
      <c r="AG161" s="133"/>
      <c r="AH161" s="133"/>
      <c r="AI161" s="133"/>
      <c r="AJ161" s="133"/>
      <c r="AK161" s="133"/>
      <c r="AL161" s="133"/>
      <c r="AM161" s="133"/>
      <c r="AN161" s="133"/>
      <c r="AO161" s="133"/>
      <c r="AP161" s="133"/>
      <c r="AQ161" s="133"/>
      <c r="AR161" s="133"/>
      <c r="AS161" s="133"/>
      <c r="AT161" s="133"/>
      <c r="AU161" s="133"/>
      <c r="AV161" s="133"/>
      <c r="AW161" s="133"/>
      <c r="AX161" s="133"/>
      <c r="AY161" s="133"/>
      <c r="AZ161" s="133"/>
      <c r="BA161" s="133"/>
      <c r="BB161" s="133"/>
      <c r="BC161" s="133"/>
      <c r="BD161" s="133"/>
      <c r="BE161" s="133"/>
      <c r="BF161" s="133"/>
      <c r="BG161" s="133"/>
      <c r="BH161" s="133"/>
      <c r="BI161" s="133"/>
      <c r="BJ161" s="133"/>
      <c r="BK161" s="133"/>
      <c r="BL161" s="133"/>
      <c r="BM161" s="133"/>
      <c r="BN161" s="133"/>
      <c r="BO161" s="133"/>
      <c r="BP161" s="133"/>
      <c r="BQ161" s="133"/>
      <c r="BR161" s="133"/>
      <c r="BS161" s="133"/>
      <c r="BT161" s="133"/>
      <c r="BU161" s="133"/>
      <c r="BV161" s="133"/>
      <c r="BW161" s="133"/>
      <c r="BX161" s="133"/>
    </row>
    <row r="162" spans="4:76" s="141" customFormat="1" x14ac:dyDescent="0.3">
      <c r="D162" s="142"/>
      <c r="E162" s="142"/>
      <c r="G162" s="142"/>
      <c r="H162" s="142"/>
      <c r="J162" s="142"/>
      <c r="K162" s="142"/>
      <c r="M162" s="142"/>
      <c r="N162" s="142"/>
      <c r="P162" s="142"/>
      <c r="Q162" s="142"/>
      <c r="S162" s="142"/>
      <c r="T162" s="142"/>
      <c r="V162" s="142"/>
      <c r="W162" s="142"/>
      <c r="Z162" s="133"/>
      <c r="AA162" s="133"/>
      <c r="AB162" s="133"/>
      <c r="AC162" s="133"/>
      <c r="AD162" s="133"/>
      <c r="AE162" s="133"/>
      <c r="AF162" s="133"/>
      <c r="AG162" s="133"/>
      <c r="AH162" s="133"/>
      <c r="AI162" s="133"/>
      <c r="AJ162" s="133"/>
      <c r="AK162" s="133"/>
      <c r="AL162" s="133"/>
      <c r="AM162" s="133"/>
      <c r="AN162" s="133"/>
      <c r="AO162" s="133"/>
      <c r="AP162" s="133"/>
      <c r="AQ162" s="133"/>
      <c r="AR162" s="133"/>
      <c r="AS162" s="133"/>
      <c r="AT162" s="133"/>
      <c r="AU162" s="133"/>
      <c r="AV162" s="133"/>
      <c r="AW162" s="133"/>
      <c r="AX162" s="133"/>
      <c r="AY162" s="133"/>
      <c r="AZ162" s="133"/>
      <c r="BA162" s="133"/>
      <c r="BB162" s="133"/>
      <c r="BC162" s="133"/>
      <c r="BD162" s="133"/>
      <c r="BE162" s="133"/>
      <c r="BF162" s="133"/>
      <c r="BG162" s="133"/>
      <c r="BH162" s="133"/>
      <c r="BI162" s="133"/>
      <c r="BJ162" s="133"/>
      <c r="BK162" s="133"/>
      <c r="BL162" s="133"/>
      <c r="BM162" s="133"/>
      <c r="BN162" s="133"/>
      <c r="BO162" s="133"/>
      <c r="BP162" s="133"/>
      <c r="BQ162" s="133"/>
      <c r="BR162" s="133"/>
      <c r="BS162" s="133"/>
      <c r="BT162" s="133"/>
      <c r="BU162" s="133"/>
      <c r="BV162" s="133"/>
      <c r="BW162" s="133"/>
      <c r="BX162" s="133"/>
    </row>
    <row r="163" spans="4:76" s="141" customFormat="1" x14ac:dyDescent="0.3">
      <c r="D163" s="142"/>
      <c r="E163" s="142"/>
      <c r="G163" s="142"/>
      <c r="H163" s="142"/>
      <c r="J163" s="142"/>
      <c r="K163" s="142"/>
      <c r="M163" s="142"/>
      <c r="N163" s="142"/>
      <c r="P163" s="142"/>
      <c r="Q163" s="142"/>
      <c r="S163" s="142"/>
      <c r="T163" s="142"/>
      <c r="V163" s="142"/>
      <c r="W163" s="142"/>
      <c r="Z163" s="133"/>
      <c r="AA163" s="133"/>
      <c r="AB163" s="133"/>
      <c r="AC163" s="133"/>
      <c r="AD163" s="133"/>
      <c r="AE163" s="133"/>
      <c r="AF163" s="133"/>
      <c r="AG163" s="133"/>
      <c r="AH163" s="133"/>
      <c r="AI163" s="133"/>
      <c r="AJ163" s="133"/>
      <c r="AK163" s="133"/>
      <c r="AL163" s="133"/>
      <c r="AM163" s="133"/>
      <c r="AN163" s="133"/>
      <c r="AO163" s="133"/>
      <c r="AP163" s="133"/>
      <c r="AQ163" s="133"/>
      <c r="AR163" s="133"/>
      <c r="AS163" s="133"/>
      <c r="AT163" s="133"/>
      <c r="AU163" s="133"/>
      <c r="AV163" s="133"/>
      <c r="AW163" s="133"/>
      <c r="AX163" s="133"/>
      <c r="AY163" s="133"/>
      <c r="AZ163" s="133"/>
      <c r="BA163" s="133"/>
      <c r="BB163" s="133"/>
      <c r="BC163" s="133"/>
      <c r="BD163" s="133"/>
      <c r="BE163" s="133"/>
      <c r="BF163" s="133"/>
      <c r="BG163" s="133"/>
      <c r="BH163" s="133"/>
      <c r="BI163" s="133"/>
      <c r="BJ163" s="133"/>
      <c r="BK163" s="133"/>
      <c r="BL163" s="133"/>
      <c r="BM163" s="133"/>
      <c r="BN163" s="133"/>
      <c r="BO163" s="133"/>
      <c r="BP163" s="133"/>
      <c r="BQ163" s="133"/>
      <c r="BR163" s="133"/>
      <c r="BS163" s="133"/>
      <c r="BT163" s="133"/>
      <c r="BU163" s="133"/>
      <c r="BV163" s="133"/>
      <c r="BW163" s="133"/>
      <c r="BX163" s="133"/>
    </row>
    <row r="164" spans="4:76" s="141" customFormat="1" x14ac:dyDescent="0.3">
      <c r="D164" s="142"/>
      <c r="E164" s="142"/>
      <c r="G164" s="142"/>
      <c r="H164" s="142"/>
      <c r="J164" s="142"/>
      <c r="K164" s="142"/>
      <c r="M164" s="142"/>
      <c r="N164" s="142"/>
      <c r="P164" s="142"/>
      <c r="Q164" s="142"/>
      <c r="S164" s="142"/>
      <c r="T164" s="142"/>
      <c r="V164" s="142"/>
      <c r="W164" s="142"/>
      <c r="Z164" s="133"/>
      <c r="AA164" s="133"/>
      <c r="AB164" s="133"/>
      <c r="AC164" s="133"/>
      <c r="AD164" s="133"/>
      <c r="AE164" s="133"/>
      <c r="AF164" s="133"/>
      <c r="AG164" s="133"/>
      <c r="AH164" s="133"/>
      <c r="AI164" s="133"/>
      <c r="AJ164" s="133"/>
      <c r="AK164" s="133"/>
      <c r="AL164" s="133"/>
      <c r="AM164" s="133"/>
      <c r="AN164" s="133"/>
      <c r="AO164" s="133"/>
      <c r="AP164" s="133"/>
      <c r="AQ164" s="133"/>
      <c r="AR164" s="133"/>
      <c r="AS164" s="133"/>
      <c r="AT164" s="133"/>
      <c r="AU164" s="133"/>
      <c r="AV164" s="133"/>
      <c r="AW164" s="133"/>
      <c r="AX164" s="133"/>
      <c r="AY164" s="133"/>
      <c r="AZ164" s="133"/>
      <c r="BA164" s="133"/>
      <c r="BB164" s="133"/>
      <c r="BC164" s="133"/>
      <c r="BD164" s="133"/>
      <c r="BE164" s="133"/>
      <c r="BF164" s="133"/>
      <c r="BG164" s="133"/>
      <c r="BH164" s="133"/>
      <c r="BI164" s="133"/>
      <c r="BJ164" s="133"/>
      <c r="BK164" s="133"/>
      <c r="BL164" s="133"/>
      <c r="BM164" s="133"/>
      <c r="BN164" s="133"/>
      <c r="BO164" s="133"/>
      <c r="BP164" s="133"/>
      <c r="BQ164" s="133"/>
      <c r="BR164" s="133"/>
      <c r="BS164" s="133"/>
      <c r="BT164" s="133"/>
      <c r="BU164" s="133"/>
      <c r="BV164" s="133"/>
      <c r="BW164" s="133"/>
      <c r="BX164" s="133"/>
    </row>
    <row r="165" spans="4:76" s="141" customFormat="1" x14ac:dyDescent="0.3">
      <c r="D165" s="142"/>
      <c r="E165" s="142"/>
      <c r="G165" s="142"/>
      <c r="H165" s="142"/>
      <c r="J165" s="142"/>
      <c r="K165" s="142"/>
      <c r="M165" s="142"/>
      <c r="N165" s="142"/>
      <c r="P165" s="142"/>
      <c r="Q165" s="142"/>
      <c r="S165" s="142"/>
      <c r="T165" s="142"/>
      <c r="V165" s="142"/>
      <c r="W165" s="142"/>
      <c r="Z165" s="133"/>
      <c r="AA165" s="133"/>
      <c r="AB165" s="133"/>
      <c r="AC165" s="133"/>
      <c r="AD165" s="133"/>
      <c r="AE165" s="133"/>
      <c r="AF165" s="133"/>
      <c r="AG165" s="133"/>
      <c r="AH165" s="133"/>
      <c r="AI165" s="133"/>
      <c r="AJ165" s="133"/>
      <c r="AK165" s="133"/>
      <c r="AL165" s="133"/>
      <c r="AM165" s="133"/>
      <c r="AN165" s="133"/>
      <c r="AO165" s="133"/>
      <c r="AP165" s="133"/>
      <c r="AQ165" s="133"/>
      <c r="AR165" s="133"/>
      <c r="AS165" s="133"/>
      <c r="AT165" s="133"/>
      <c r="AU165" s="133"/>
      <c r="AV165" s="133"/>
      <c r="AW165" s="133"/>
      <c r="AX165" s="133"/>
      <c r="AY165" s="133"/>
      <c r="AZ165" s="133"/>
      <c r="BA165" s="133"/>
      <c r="BB165" s="133"/>
      <c r="BC165" s="133"/>
      <c r="BD165" s="133"/>
      <c r="BE165" s="133"/>
      <c r="BF165" s="133"/>
      <c r="BG165" s="133"/>
      <c r="BH165" s="133"/>
      <c r="BI165" s="133"/>
      <c r="BJ165" s="133"/>
      <c r="BK165" s="133"/>
      <c r="BL165" s="133"/>
      <c r="BM165" s="133"/>
      <c r="BN165" s="133"/>
      <c r="BO165" s="133"/>
      <c r="BP165" s="133"/>
      <c r="BQ165" s="133"/>
      <c r="BR165" s="133"/>
      <c r="BS165" s="133"/>
      <c r="BT165" s="133"/>
      <c r="BU165" s="133"/>
      <c r="BV165" s="133"/>
      <c r="BW165" s="133"/>
      <c r="BX165" s="133"/>
    </row>
    <row r="166" spans="4:76" s="141" customFormat="1" x14ac:dyDescent="0.3">
      <c r="D166" s="142"/>
      <c r="E166" s="142"/>
      <c r="G166" s="142"/>
      <c r="H166" s="142"/>
      <c r="J166" s="142"/>
      <c r="K166" s="142"/>
      <c r="M166" s="142"/>
      <c r="N166" s="142"/>
      <c r="P166" s="142"/>
      <c r="Q166" s="142"/>
      <c r="S166" s="142"/>
      <c r="T166" s="142"/>
      <c r="V166" s="142"/>
      <c r="W166" s="142"/>
      <c r="Z166" s="133"/>
      <c r="AA166" s="133"/>
      <c r="AB166" s="133"/>
      <c r="AC166" s="133"/>
      <c r="AD166" s="133"/>
      <c r="AE166" s="133"/>
      <c r="AF166" s="133"/>
      <c r="AG166" s="133"/>
      <c r="AH166" s="133"/>
      <c r="AI166" s="133"/>
      <c r="AJ166" s="133"/>
      <c r="AK166" s="133"/>
      <c r="AL166" s="133"/>
      <c r="AM166" s="133"/>
      <c r="AN166" s="133"/>
      <c r="AO166" s="133"/>
      <c r="AP166" s="133"/>
      <c r="AQ166" s="133"/>
      <c r="AR166" s="133"/>
      <c r="AS166" s="133"/>
      <c r="AT166" s="133"/>
      <c r="AU166" s="133"/>
      <c r="AV166" s="133"/>
      <c r="AW166" s="133"/>
      <c r="AX166" s="133"/>
      <c r="AY166" s="133"/>
      <c r="AZ166" s="133"/>
      <c r="BA166" s="133"/>
      <c r="BB166" s="133"/>
      <c r="BC166" s="133"/>
      <c r="BD166" s="133"/>
      <c r="BE166" s="133"/>
      <c r="BF166" s="133"/>
      <c r="BG166" s="133"/>
      <c r="BH166" s="133"/>
      <c r="BI166" s="133"/>
      <c r="BJ166" s="133"/>
      <c r="BK166" s="133"/>
      <c r="BL166" s="133"/>
      <c r="BM166" s="133"/>
      <c r="BN166" s="133"/>
      <c r="BO166" s="133"/>
      <c r="BP166" s="133"/>
      <c r="BQ166" s="133"/>
      <c r="BR166" s="133"/>
      <c r="BS166" s="133"/>
      <c r="BT166" s="133"/>
      <c r="BU166" s="133"/>
      <c r="BV166" s="133"/>
      <c r="BW166" s="133"/>
      <c r="BX166" s="133"/>
    </row>
    <row r="167" spans="4:76" s="141" customFormat="1" x14ac:dyDescent="0.3">
      <c r="D167" s="142"/>
      <c r="E167" s="142"/>
      <c r="G167" s="142"/>
      <c r="H167" s="142"/>
      <c r="J167" s="142"/>
      <c r="K167" s="142"/>
      <c r="M167" s="142"/>
      <c r="N167" s="142"/>
      <c r="P167" s="142"/>
      <c r="Q167" s="142"/>
      <c r="S167" s="142"/>
      <c r="T167" s="142"/>
      <c r="V167" s="142"/>
      <c r="W167" s="142"/>
      <c r="Z167" s="133"/>
      <c r="AA167" s="133"/>
      <c r="AB167" s="133"/>
      <c r="AC167" s="133"/>
      <c r="AD167" s="133"/>
      <c r="AE167" s="133"/>
      <c r="AF167" s="133"/>
      <c r="AG167" s="133"/>
      <c r="AH167" s="133"/>
      <c r="AI167" s="133"/>
      <c r="AJ167" s="133"/>
      <c r="AK167" s="133"/>
      <c r="AL167" s="133"/>
      <c r="AM167" s="133"/>
      <c r="AN167" s="133"/>
      <c r="AO167" s="133"/>
      <c r="AP167" s="133"/>
      <c r="AQ167" s="133"/>
      <c r="AR167" s="133"/>
      <c r="AS167" s="133"/>
      <c r="AT167" s="133"/>
      <c r="AU167" s="133"/>
      <c r="AV167" s="133"/>
      <c r="AW167" s="133"/>
      <c r="AX167" s="133"/>
      <c r="AY167" s="133"/>
      <c r="AZ167" s="133"/>
      <c r="BA167" s="133"/>
      <c r="BB167" s="133"/>
      <c r="BC167" s="133"/>
      <c r="BD167" s="133"/>
      <c r="BE167" s="133"/>
      <c r="BF167" s="133"/>
      <c r="BG167" s="133"/>
      <c r="BH167" s="133"/>
      <c r="BI167" s="133"/>
      <c r="BJ167" s="133"/>
      <c r="BK167" s="133"/>
      <c r="BL167" s="133"/>
      <c r="BM167" s="133"/>
      <c r="BN167" s="133"/>
      <c r="BO167" s="133"/>
      <c r="BP167" s="133"/>
      <c r="BQ167" s="133"/>
      <c r="BR167" s="133"/>
      <c r="BS167" s="133"/>
      <c r="BT167" s="133"/>
      <c r="BU167" s="133"/>
      <c r="BV167" s="133"/>
      <c r="BW167" s="133"/>
      <c r="BX167" s="133"/>
    </row>
    <row r="168" spans="4:76" s="141" customFormat="1" x14ac:dyDescent="0.3">
      <c r="D168" s="142"/>
      <c r="E168" s="142"/>
      <c r="G168" s="142"/>
      <c r="H168" s="142"/>
      <c r="J168" s="142"/>
      <c r="K168" s="142"/>
      <c r="M168" s="142"/>
      <c r="N168" s="142"/>
      <c r="P168" s="142"/>
      <c r="Q168" s="142"/>
      <c r="S168" s="142"/>
      <c r="T168" s="142"/>
      <c r="V168" s="142"/>
      <c r="W168" s="142"/>
      <c r="Z168" s="133"/>
      <c r="AA168" s="133"/>
      <c r="AB168" s="133"/>
      <c r="AC168" s="133"/>
      <c r="AD168" s="133"/>
      <c r="AE168" s="133"/>
      <c r="AF168" s="133"/>
      <c r="AG168" s="133"/>
      <c r="AH168" s="133"/>
      <c r="AI168" s="133"/>
      <c r="AJ168" s="133"/>
      <c r="AK168" s="133"/>
      <c r="AL168" s="133"/>
      <c r="AM168" s="133"/>
      <c r="AN168" s="133"/>
      <c r="AO168" s="133"/>
      <c r="AP168" s="133"/>
      <c r="AQ168" s="133"/>
      <c r="AR168" s="133"/>
      <c r="AS168" s="133"/>
      <c r="AT168" s="133"/>
      <c r="AU168" s="133"/>
      <c r="AV168" s="133"/>
      <c r="AW168" s="133"/>
      <c r="AX168" s="133"/>
      <c r="AY168" s="133"/>
      <c r="AZ168" s="133"/>
      <c r="BA168" s="133"/>
      <c r="BB168" s="133"/>
      <c r="BC168" s="133"/>
      <c r="BD168" s="133"/>
      <c r="BE168" s="133"/>
      <c r="BF168" s="133"/>
      <c r="BG168" s="133"/>
      <c r="BH168" s="133"/>
      <c r="BI168" s="133"/>
      <c r="BJ168" s="133"/>
      <c r="BK168" s="133"/>
      <c r="BL168" s="133"/>
      <c r="BM168" s="133"/>
      <c r="BN168" s="133"/>
      <c r="BO168" s="133"/>
      <c r="BP168" s="133"/>
      <c r="BQ168" s="133"/>
      <c r="BR168" s="133"/>
      <c r="BS168" s="133"/>
      <c r="BT168" s="133"/>
      <c r="BU168" s="133"/>
      <c r="BV168" s="133"/>
      <c r="BW168" s="133"/>
      <c r="BX168" s="133"/>
    </row>
    <row r="2617" spans="1:76" s="141" customFormat="1" x14ac:dyDescent="0.3">
      <c r="A2617" s="133"/>
      <c r="D2617" s="142"/>
      <c r="E2617" s="142"/>
      <c r="G2617" s="142"/>
      <c r="H2617" s="142"/>
      <c r="J2617" s="142"/>
      <c r="K2617" s="142"/>
      <c r="M2617" s="142"/>
      <c r="N2617" s="142"/>
      <c r="P2617" s="142"/>
      <c r="Q2617" s="142"/>
      <c r="S2617" s="142"/>
      <c r="T2617" s="142"/>
      <c r="V2617" s="142"/>
      <c r="W2617" s="142"/>
      <c r="Z2617" s="133"/>
      <c r="AA2617" s="133"/>
      <c r="AB2617" s="133"/>
      <c r="AC2617" s="133"/>
      <c r="AD2617" s="133"/>
      <c r="AE2617" s="133"/>
      <c r="AF2617" s="133"/>
      <c r="AG2617" s="133"/>
      <c r="AH2617" s="133"/>
      <c r="AI2617" s="133"/>
      <c r="AJ2617" s="133"/>
      <c r="AK2617" s="133"/>
      <c r="AL2617" s="133"/>
      <c r="AM2617" s="133"/>
      <c r="AN2617" s="133"/>
      <c r="AO2617" s="133"/>
      <c r="AP2617" s="133"/>
      <c r="AQ2617" s="133"/>
      <c r="AR2617" s="133"/>
      <c r="AS2617" s="133"/>
      <c r="AT2617" s="133"/>
      <c r="AU2617" s="133"/>
      <c r="AV2617" s="133"/>
      <c r="AW2617" s="133"/>
      <c r="AX2617" s="133"/>
      <c r="AY2617" s="133"/>
      <c r="AZ2617" s="133"/>
      <c r="BA2617" s="133"/>
      <c r="BB2617" s="133"/>
      <c r="BC2617" s="133"/>
      <c r="BD2617" s="133"/>
      <c r="BE2617" s="133"/>
      <c r="BF2617" s="133"/>
      <c r="BG2617" s="133"/>
      <c r="BH2617" s="133"/>
      <c r="BI2617" s="133"/>
      <c r="BJ2617" s="133"/>
      <c r="BK2617" s="133"/>
      <c r="BL2617" s="133"/>
      <c r="BM2617" s="133"/>
      <c r="BN2617" s="133"/>
      <c r="BO2617" s="133"/>
      <c r="BP2617" s="133"/>
      <c r="BQ2617" s="133"/>
      <c r="BR2617" s="133"/>
      <c r="BS2617" s="133"/>
      <c r="BT2617" s="133"/>
      <c r="BU2617" s="133"/>
      <c r="BV2617" s="133"/>
      <c r="BW2617" s="133"/>
      <c r="BX2617" s="133"/>
    </row>
    <row r="2618" spans="1:76" s="141" customFormat="1" x14ac:dyDescent="0.3">
      <c r="A2618" s="133"/>
      <c r="D2618" s="142"/>
      <c r="E2618" s="142"/>
      <c r="G2618" s="142"/>
      <c r="H2618" s="142"/>
      <c r="J2618" s="142"/>
      <c r="K2618" s="142"/>
      <c r="M2618" s="142"/>
      <c r="N2618" s="142"/>
      <c r="P2618" s="142"/>
      <c r="Q2618" s="142"/>
      <c r="S2618" s="142"/>
      <c r="T2618" s="142"/>
      <c r="V2618" s="142"/>
      <c r="W2618" s="142"/>
      <c r="Z2618" s="133"/>
      <c r="AA2618" s="133"/>
      <c r="AB2618" s="133"/>
      <c r="AC2618" s="133"/>
      <c r="AD2618" s="133"/>
      <c r="AE2618" s="133"/>
      <c r="AF2618" s="133"/>
      <c r="AG2618" s="133"/>
      <c r="AH2618" s="133"/>
      <c r="AI2618" s="133"/>
      <c r="AJ2618" s="133"/>
      <c r="AK2618" s="133"/>
      <c r="AL2618" s="133"/>
      <c r="AM2618" s="133"/>
      <c r="AN2618" s="133"/>
      <c r="AO2618" s="133"/>
      <c r="AP2618" s="133"/>
      <c r="AQ2618" s="133"/>
      <c r="AR2618" s="133"/>
      <c r="AS2618" s="133"/>
      <c r="AT2618" s="133"/>
      <c r="AU2618" s="133"/>
      <c r="AV2618" s="133"/>
      <c r="AW2618" s="133"/>
      <c r="AX2618" s="133"/>
      <c r="AY2618" s="133"/>
      <c r="AZ2618" s="133"/>
      <c r="BA2618" s="133"/>
      <c r="BB2618" s="133"/>
      <c r="BC2618" s="133"/>
      <c r="BD2618" s="133"/>
      <c r="BE2618" s="133"/>
      <c r="BF2618" s="133"/>
      <c r="BG2618" s="133"/>
      <c r="BH2618" s="133"/>
      <c r="BI2618" s="133"/>
      <c r="BJ2618" s="133"/>
      <c r="BK2618" s="133"/>
      <c r="BL2618" s="133"/>
      <c r="BM2618" s="133"/>
      <c r="BN2618" s="133"/>
      <c r="BO2618" s="133"/>
      <c r="BP2618" s="133"/>
      <c r="BQ2618" s="133"/>
      <c r="BR2618" s="133"/>
      <c r="BS2618" s="133"/>
      <c r="BT2618" s="133"/>
      <c r="BU2618" s="133"/>
      <c r="BV2618" s="133"/>
      <c r="BW2618" s="133"/>
      <c r="BX2618" s="133"/>
    </row>
    <row r="2619" spans="1:76" s="141" customFormat="1" x14ac:dyDescent="0.3">
      <c r="A2619" s="133"/>
      <c r="D2619" s="142"/>
      <c r="E2619" s="142"/>
      <c r="G2619" s="142"/>
      <c r="H2619" s="142"/>
      <c r="J2619" s="142"/>
      <c r="K2619" s="142"/>
      <c r="M2619" s="142"/>
      <c r="N2619" s="142"/>
      <c r="P2619" s="142"/>
      <c r="Q2619" s="142"/>
      <c r="S2619" s="142"/>
      <c r="T2619" s="142"/>
      <c r="V2619" s="142"/>
      <c r="W2619" s="142"/>
      <c r="Z2619" s="133"/>
      <c r="AA2619" s="133"/>
      <c r="AB2619" s="133"/>
      <c r="AC2619" s="133"/>
      <c r="AD2619" s="133"/>
      <c r="AE2619" s="133"/>
      <c r="AF2619" s="133"/>
      <c r="AG2619" s="133"/>
      <c r="AH2619" s="133"/>
      <c r="AI2619" s="133"/>
      <c r="AJ2619" s="133"/>
      <c r="AK2619" s="133"/>
      <c r="AL2619" s="133"/>
      <c r="AM2619" s="133"/>
      <c r="AN2619" s="133"/>
      <c r="AO2619" s="133"/>
      <c r="AP2619" s="133"/>
      <c r="AQ2619" s="133"/>
      <c r="AR2619" s="133"/>
      <c r="AS2619" s="133"/>
      <c r="AT2619" s="133"/>
      <c r="AU2619" s="133"/>
      <c r="AV2619" s="133"/>
      <c r="AW2619" s="133"/>
      <c r="AX2619" s="133"/>
      <c r="AY2619" s="133"/>
      <c r="AZ2619" s="133"/>
      <c r="BA2619" s="133"/>
      <c r="BB2619" s="133"/>
      <c r="BC2619" s="133"/>
      <c r="BD2619" s="133"/>
      <c r="BE2619" s="133"/>
      <c r="BF2619" s="133"/>
      <c r="BG2619" s="133"/>
      <c r="BH2619" s="133"/>
      <c r="BI2619" s="133"/>
      <c r="BJ2619" s="133"/>
      <c r="BK2619" s="133"/>
      <c r="BL2619" s="133"/>
      <c r="BM2619" s="133"/>
      <c r="BN2619" s="133"/>
      <c r="BO2619" s="133"/>
      <c r="BP2619" s="133"/>
      <c r="BQ2619" s="133"/>
      <c r="BR2619" s="133"/>
      <c r="BS2619" s="133"/>
      <c r="BT2619" s="133"/>
      <c r="BU2619" s="133"/>
      <c r="BV2619" s="133"/>
      <c r="BW2619" s="133"/>
      <c r="BX2619" s="133"/>
    </row>
    <row r="2620" spans="1:76" s="141" customFormat="1" x14ac:dyDescent="0.3">
      <c r="A2620" s="133"/>
      <c r="D2620" s="142"/>
      <c r="E2620" s="142"/>
      <c r="G2620" s="142"/>
      <c r="H2620" s="142"/>
      <c r="J2620" s="142"/>
      <c r="K2620" s="142"/>
      <c r="M2620" s="142"/>
      <c r="N2620" s="142"/>
      <c r="P2620" s="142"/>
      <c r="Q2620" s="142"/>
      <c r="S2620" s="142"/>
      <c r="T2620" s="142"/>
      <c r="V2620" s="142"/>
      <c r="W2620" s="142"/>
      <c r="Z2620" s="133"/>
      <c r="AA2620" s="133"/>
      <c r="AB2620" s="133"/>
      <c r="AC2620" s="133"/>
      <c r="AD2620" s="133"/>
      <c r="AE2620" s="133"/>
      <c r="AF2620" s="133"/>
      <c r="AG2620" s="133"/>
      <c r="AH2620" s="133"/>
      <c r="AI2620" s="133"/>
      <c r="AJ2620" s="133"/>
      <c r="AK2620" s="133"/>
      <c r="AL2620" s="133"/>
      <c r="AM2620" s="133"/>
      <c r="AN2620" s="133"/>
      <c r="AO2620" s="133"/>
      <c r="AP2620" s="133"/>
      <c r="AQ2620" s="133"/>
      <c r="AR2620" s="133"/>
      <c r="AS2620" s="133"/>
      <c r="AT2620" s="133"/>
      <c r="AU2620" s="133"/>
      <c r="AV2620" s="133"/>
      <c r="AW2620" s="133"/>
      <c r="AX2620" s="133"/>
      <c r="AY2620" s="133"/>
      <c r="AZ2620" s="133"/>
      <c r="BA2620" s="133"/>
      <c r="BB2620" s="133"/>
      <c r="BC2620" s="133"/>
      <c r="BD2620" s="133"/>
      <c r="BE2620" s="133"/>
      <c r="BF2620" s="133"/>
      <c r="BG2620" s="133"/>
      <c r="BH2620" s="133"/>
      <c r="BI2620" s="133"/>
      <c r="BJ2620" s="133"/>
      <c r="BK2620" s="133"/>
      <c r="BL2620" s="133"/>
      <c r="BM2620" s="133"/>
      <c r="BN2620" s="133"/>
      <c r="BO2620" s="133"/>
      <c r="BP2620" s="133"/>
      <c r="BQ2620" s="133"/>
      <c r="BR2620" s="133"/>
      <c r="BS2620" s="133"/>
      <c r="BT2620" s="133"/>
      <c r="BU2620" s="133"/>
      <c r="BV2620" s="133"/>
      <c r="BW2620" s="133"/>
      <c r="BX2620" s="133"/>
    </row>
    <row r="2621" spans="1:76" s="141" customFormat="1" x14ac:dyDescent="0.3">
      <c r="A2621" s="133"/>
      <c r="D2621" s="142"/>
      <c r="E2621" s="142"/>
      <c r="G2621" s="142"/>
      <c r="H2621" s="142"/>
      <c r="J2621" s="142"/>
      <c r="K2621" s="142"/>
      <c r="M2621" s="142"/>
      <c r="N2621" s="142"/>
      <c r="P2621" s="142"/>
      <c r="Q2621" s="142"/>
      <c r="S2621" s="142"/>
      <c r="T2621" s="142"/>
      <c r="V2621" s="142"/>
      <c r="W2621" s="142"/>
      <c r="Z2621" s="133"/>
      <c r="AA2621" s="133"/>
      <c r="AB2621" s="133"/>
      <c r="AC2621" s="133"/>
      <c r="AD2621" s="133"/>
      <c r="AE2621" s="133"/>
      <c r="AF2621" s="133"/>
      <c r="AG2621" s="133"/>
      <c r="AH2621" s="133"/>
      <c r="AI2621" s="133"/>
      <c r="AJ2621" s="133"/>
      <c r="AK2621" s="133"/>
      <c r="AL2621" s="133"/>
      <c r="AM2621" s="133"/>
      <c r="AN2621" s="133"/>
      <c r="AO2621" s="133"/>
      <c r="AP2621" s="133"/>
      <c r="AQ2621" s="133"/>
      <c r="AR2621" s="133"/>
      <c r="AS2621" s="133"/>
      <c r="AT2621" s="133"/>
      <c r="AU2621" s="133"/>
      <c r="AV2621" s="133"/>
      <c r="AW2621" s="133"/>
      <c r="AX2621" s="133"/>
      <c r="AY2621" s="133"/>
      <c r="AZ2621" s="133"/>
      <c r="BA2621" s="133"/>
      <c r="BB2621" s="133"/>
      <c r="BC2621" s="133"/>
      <c r="BD2621" s="133"/>
      <c r="BE2621" s="133"/>
      <c r="BF2621" s="133"/>
      <c r="BG2621" s="133"/>
      <c r="BH2621" s="133"/>
      <c r="BI2621" s="133"/>
      <c r="BJ2621" s="133"/>
      <c r="BK2621" s="133"/>
      <c r="BL2621" s="133"/>
      <c r="BM2621" s="133"/>
      <c r="BN2621" s="133"/>
      <c r="BO2621" s="133"/>
      <c r="BP2621" s="133"/>
      <c r="BQ2621" s="133"/>
      <c r="BR2621" s="133"/>
      <c r="BS2621" s="133"/>
      <c r="BT2621" s="133"/>
      <c r="BU2621" s="133"/>
      <c r="BV2621" s="133"/>
      <c r="BW2621" s="133"/>
      <c r="BX2621" s="133"/>
    </row>
    <row r="2622" spans="1:76" s="141" customFormat="1" x14ac:dyDescent="0.3">
      <c r="A2622" s="133"/>
      <c r="D2622" s="142"/>
      <c r="E2622" s="142"/>
      <c r="G2622" s="142"/>
      <c r="H2622" s="142"/>
      <c r="J2622" s="142"/>
      <c r="K2622" s="142"/>
      <c r="M2622" s="142"/>
      <c r="N2622" s="142"/>
      <c r="P2622" s="142"/>
      <c r="Q2622" s="142"/>
      <c r="S2622" s="142"/>
      <c r="T2622" s="142"/>
      <c r="V2622" s="142"/>
      <c r="W2622" s="142"/>
      <c r="Z2622" s="133"/>
      <c r="AA2622" s="133"/>
      <c r="AB2622" s="133"/>
      <c r="AC2622" s="133"/>
      <c r="AD2622" s="133"/>
      <c r="AE2622" s="133"/>
      <c r="AF2622" s="133"/>
      <c r="AG2622" s="133"/>
      <c r="AH2622" s="133"/>
      <c r="AI2622" s="133"/>
      <c r="AJ2622" s="133"/>
      <c r="AK2622" s="133"/>
      <c r="AL2622" s="133"/>
      <c r="AM2622" s="133"/>
      <c r="AN2622" s="133"/>
      <c r="AO2622" s="133"/>
      <c r="AP2622" s="133"/>
      <c r="AQ2622" s="133"/>
      <c r="AR2622" s="133"/>
      <c r="AS2622" s="133"/>
      <c r="AT2622" s="133"/>
      <c r="AU2622" s="133"/>
      <c r="AV2622" s="133"/>
      <c r="AW2622" s="133"/>
      <c r="AX2622" s="133"/>
      <c r="AY2622" s="133"/>
      <c r="AZ2622" s="133"/>
      <c r="BA2622" s="133"/>
      <c r="BB2622" s="133"/>
      <c r="BC2622" s="133"/>
      <c r="BD2622" s="133"/>
      <c r="BE2622" s="133"/>
      <c r="BF2622" s="133"/>
      <c r="BG2622" s="133"/>
      <c r="BH2622" s="133"/>
      <c r="BI2622" s="133"/>
      <c r="BJ2622" s="133"/>
      <c r="BK2622" s="133"/>
      <c r="BL2622" s="133"/>
      <c r="BM2622" s="133"/>
      <c r="BN2622" s="133"/>
      <c r="BO2622" s="133"/>
      <c r="BP2622" s="133"/>
      <c r="BQ2622" s="133"/>
      <c r="BR2622" s="133"/>
      <c r="BS2622" s="133"/>
      <c r="BT2622" s="133"/>
      <c r="BU2622" s="133"/>
      <c r="BV2622" s="133"/>
      <c r="BW2622" s="133"/>
      <c r="BX2622" s="133"/>
    </row>
    <row r="2623" spans="1:76" s="141" customFormat="1" x14ac:dyDescent="0.3">
      <c r="A2623" s="133"/>
      <c r="D2623" s="142"/>
      <c r="E2623" s="142"/>
      <c r="G2623" s="142"/>
      <c r="H2623" s="142"/>
      <c r="J2623" s="142"/>
      <c r="K2623" s="142"/>
      <c r="M2623" s="142"/>
      <c r="N2623" s="142"/>
      <c r="P2623" s="142"/>
      <c r="Q2623" s="142"/>
      <c r="S2623" s="142"/>
      <c r="T2623" s="142"/>
      <c r="V2623" s="142"/>
      <c r="W2623" s="142"/>
      <c r="Z2623" s="133"/>
      <c r="AA2623" s="133"/>
      <c r="AB2623" s="133"/>
      <c r="AC2623" s="133"/>
      <c r="AD2623" s="133"/>
      <c r="AE2623" s="133"/>
      <c r="AF2623" s="133"/>
      <c r="AG2623" s="133"/>
      <c r="AH2623" s="133"/>
      <c r="AI2623" s="133"/>
      <c r="AJ2623" s="133"/>
      <c r="AK2623" s="133"/>
      <c r="AL2623" s="133"/>
      <c r="AM2623" s="133"/>
      <c r="AN2623" s="133"/>
      <c r="AO2623" s="133"/>
      <c r="AP2623" s="133"/>
      <c r="AQ2623" s="133"/>
      <c r="AR2623" s="133"/>
      <c r="AS2623" s="133"/>
      <c r="AT2623" s="133"/>
      <c r="AU2623" s="133"/>
      <c r="AV2623" s="133"/>
      <c r="AW2623" s="133"/>
      <c r="AX2623" s="133"/>
      <c r="AY2623" s="133"/>
      <c r="AZ2623" s="133"/>
      <c r="BA2623" s="133"/>
      <c r="BB2623" s="133"/>
      <c r="BC2623" s="133"/>
      <c r="BD2623" s="133"/>
      <c r="BE2623" s="133"/>
      <c r="BF2623" s="133"/>
      <c r="BG2623" s="133"/>
      <c r="BH2623" s="133"/>
      <c r="BI2623" s="133"/>
      <c r="BJ2623" s="133"/>
      <c r="BK2623" s="133"/>
      <c r="BL2623" s="133"/>
      <c r="BM2623" s="133"/>
      <c r="BN2623" s="133"/>
      <c r="BO2623" s="133"/>
      <c r="BP2623" s="133"/>
      <c r="BQ2623" s="133"/>
      <c r="BR2623" s="133"/>
      <c r="BS2623" s="133"/>
      <c r="BT2623" s="133"/>
      <c r="BU2623" s="133"/>
      <c r="BV2623" s="133"/>
      <c r="BW2623" s="133"/>
      <c r="BX2623" s="133"/>
    </row>
    <row r="2624" spans="1:76" s="141" customFormat="1" x14ac:dyDescent="0.3">
      <c r="A2624" s="133"/>
      <c r="D2624" s="142"/>
      <c r="E2624" s="142"/>
      <c r="G2624" s="142"/>
      <c r="H2624" s="142"/>
      <c r="J2624" s="142"/>
      <c r="K2624" s="142"/>
      <c r="M2624" s="142"/>
      <c r="N2624" s="142"/>
      <c r="P2624" s="142"/>
      <c r="Q2624" s="142"/>
      <c r="S2624" s="142"/>
      <c r="T2624" s="142"/>
      <c r="V2624" s="142"/>
      <c r="W2624" s="142"/>
      <c r="Z2624" s="133"/>
      <c r="AA2624" s="133"/>
      <c r="AB2624" s="133"/>
      <c r="AC2624" s="133"/>
      <c r="AD2624" s="133"/>
      <c r="AE2624" s="133"/>
      <c r="AF2624" s="133"/>
      <c r="AG2624" s="133"/>
      <c r="AH2624" s="133"/>
      <c r="AI2624" s="133"/>
      <c r="AJ2624" s="133"/>
      <c r="AK2624" s="133"/>
      <c r="AL2624" s="133"/>
      <c r="AM2624" s="133"/>
      <c r="AN2624" s="133"/>
      <c r="AO2624" s="133"/>
      <c r="AP2624" s="133"/>
      <c r="AQ2624" s="133"/>
      <c r="AR2624" s="133"/>
      <c r="AS2624" s="133"/>
      <c r="AT2624" s="133"/>
      <c r="AU2624" s="133"/>
      <c r="AV2624" s="133"/>
      <c r="AW2624" s="133"/>
      <c r="AX2624" s="133"/>
      <c r="AY2624" s="133"/>
      <c r="AZ2624" s="133"/>
      <c r="BA2624" s="133"/>
      <c r="BB2624" s="133"/>
      <c r="BC2624" s="133"/>
      <c r="BD2624" s="133"/>
      <c r="BE2624" s="133"/>
      <c r="BF2624" s="133"/>
      <c r="BG2624" s="133"/>
      <c r="BH2624" s="133"/>
      <c r="BI2624" s="133"/>
      <c r="BJ2624" s="133"/>
      <c r="BK2624" s="133"/>
      <c r="BL2624" s="133"/>
      <c r="BM2624" s="133"/>
      <c r="BN2624" s="133"/>
      <c r="BO2624" s="133"/>
      <c r="BP2624" s="133"/>
      <c r="BQ2624" s="133"/>
      <c r="BR2624" s="133"/>
      <c r="BS2624" s="133"/>
      <c r="BT2624" s="133"/>
      <c r="BU2624" s="133"/>
      <c r="BV2624" s="133"/>
      <c r="BW2624" s="133"/>
      <c r="BX2624" s="133"/>
    </row>
    <row r="2625" spans="1:76" s="141" customFormat="1" x14ac:dyDescent="0.3">
      <c r="A2625" s="133"/>
      <c r="D2625" s="142"/>
      <c r="E2625" s="142"/>
      <c r="G2625" s="142"/>
      <c r="H2625" s="142"/>
      <c r="J2625" s="142"/>
      <c r="K2625" s="142"/>
      <c r="M2625" s="142"/>
      <c r="N2625" s="142"/>
      <c r="P2625" s="142"/>
      <c r="Q2625" s="142"/>
      <c r="S2625" s="142"/>
      <c r="T2625" s="142"/>
      <c r="V2625" s="142"/>
      <c r="W2625" s="142"/>
      <c r="Z2625" s="133"/>
      <c r="AA2625" s="133"/>
      <c r="AB2625" s="133"/>
      <c r="AC2625" s="133"/>
      <c r="AD2625" s="133"/>
      <c r="AE2625" s="133"/>
      <c r="AF2625" s="133"/>
      <c r="AG2625" s="133"/>
      <c r="AH2625" s="133"/>
      <c r="AI2625" s="133"/>
      <c r="AJ2625" s="133"/>
      <c r="AK2625" s="133"/>
      <c r="AL2625" s="133"/>
      <c r="AM2625" s="133"/>
      <c r="AN2625" s="133"/>
      <c r="AO2625" s="133"/>
      <c r="AP2625" s="133"/>
      <c r="AQ2625" s="133"/>
      <c r="AR2625" s="133"/>
      <c r="AS2625" s="133"/>
      <c r="AT2625" s="133"/>
      <c r="AU2625" s="133"/>
      <c r="AV2625" s="133"/>
      <c r="AW2625" s="133"/>
      <c r="AX2625" s="133"/>
      <c r="AY2625" s="133"/>
      <c r="AZ2625" s="133"/>
      <c r="BA2625" s="133"/>
      <c r="BB2625" s="133"/>
      <c r="BC2625" s="133"/>
      <c r="BD2625" s="133"/>
      <c r="BE2625" s="133"/>
      <c r="BF2625" s="133"/>
      <c r="BG2625" s="133"/>
      <c r="BH2625" s="133"/>
      <c r="BI2625" s="133"/>
      <c r="BJ2625" s="133"/>
      <c r="BK2625" s="133"/>
      <c r="BL2625" s="133"/>
      <c r="BM2625" s="133"/>
      <c r="BN2625" s="133"/>
      <c r="BO2625" s="133"/>
      <c r="BP2625" s="133"/>
      <c r="BQ2625" s="133"/>
      <c r="BR2625" s="133"/>
      <c r="BS2625" s="133"/>
      <c r="BT2625" s="133"/>
      <c r="BU2625" s="133"/>
      <c r="BV2625" s="133"/>
      <c r="BW2625" s="133"/>
      <c r="BX2625" s="133"/>
    </row>
    <row r="2626" spans="1:76" s="141" customFormat="1" x14ac:dyDescent="0.3">
      <c r="A2626" s="133"/>
      <c r="D2626" s="142"/>
      <c r="E2626" s="142"/>
      <c r="G2626" s="142"/>
      <c r="H2626" s="142"/>
      <c r="J2626" s="142"/>
      <c r="K2626" s="142"/>
      <c r="M2626" s="142"/>
      <c r="N2626" s="142"/>
      <c r="P2626" s="142"/>
      <c r="Q2626" s="142"/>
      <c r="S2626" s="142"/>
      <c r="T2626" s="142"/>
      <c r="V2626" s="142"/>
      <c r="W2626" s="142"/>
      <c r="Z2626" s="133"/>
      <c r="AA2626" s="133"/>
      <c r="AB2626" s="133"/>
      <c r="AC2626" s="133"/>
      <c r="AD2626" s="133"/>
      <c r="AE2626" s="133"/>
      <c r="AF2626" s="133"/>
      <c r="AG2626" s="133"/>
      <c r="AH2626" s="133"/>
      <c r="AI2626" s="133"/>
      <c r="AJ2626" s="133"/>
      <c r="AK2626" s="133"/>
      <c r="AL2626" s="133"/>
      <c r="AM2626" s="133"/>
      <c r="AN2626" s="133"/>
      <c r="AO2626" s="133"/>
      <c r="AP2626" s="133"/>
      <c r="AQ2626" s="133"/>
      <c r="AR2626" s="133"/>
      <c r="AS2626" s="133"/>
      <c r="AT2626" s="133"/>
      <c r="AU2626" s="133"/>
      <c r="AV2626" s="133"/>
      <c r="AW2626" s="133"/>
      <c r="AX2626" s="133"/>
      <c r="AY2626" s="133"/>
      <c r="AZ2626" s="133"/>
      <c r="BA2626" s="133"/>
      <c r="BB2626" s="133"/>
      <c r="BC2626" s="133"/>
      <c r="BD2626" s="133"/>
      <c r="BE2626" s="133"/>
      <c r="BF2626" s="133"/>
      <c r="BG2626" s="133"/>
      <c r="BH2626" s="133"/>
      <c r="BI2626" s="133"/>
      <c r="BJ2626" s="133"/>
      <c r="BK2626" s="133"/>
      <c r="BL2626" s="133"/>
      <c r="BM2626" s="133"/>
      <c r="BN2626" s="133"/>
      <c r="BO2626" s="133"/>
      <c r="BP2626" s="133"/>
      <c r="BQ2626" s="133"/>
      <c r="BR2626" s="133"/>
      <c r="BS2626" s="133"/>
      <c r="BT2626" s="133"/>
      <c r="BU2626" s="133"/>
      <c r="BV2626" s="133"/>
      <c r="BW2626" s="133"/>
      <c r="BX2626" s="133"/>
    </row>
    <row r="2627" spans="1:76" s="141" customFormat="1" x14ac:dyDescent="0.3">
      <c r="A2627" s="133"/>
      <c r="D2627" s="142"/>
      <c r="E2627" s="142"/>
      <c r="G2627" s="142"/>
      <c r="H2627" s="142"/>
      <c r="J2627" s="142"/>
      <c r="K2627" s="142"/>
      <c r="M2627" s="142"/>
      <c r="N2627" s="142"/>
      <c r="P2627" s="142"/>
      <c r="Q2627" s="142"/>
      <c r="S2627" s="142"/>
      <c r="T2627" s="142"/>
      <c r="V2627" s="142"/>
      <c r="W2627" s="142"/>
      <c r="Z2627" s="133"/>
      <c r="AA2627" s="133"/>
      <c r="AB2627" s="133"/>
      <c r="AC2627" s="133"/>
      <c r="AD2627" s="133"/>
      <c r="AE2627" s="133"/>
      <c r="AF2627" s="133"/>
      <c r="AG2627" s="133"/>
      <c r="AH2627" s="133"/>
      <c r="AI2627" s="133"/>
      <c r="AJ2627" s="133"/>
      <c r="AK2627" s="133"/>
      <c r="AL2627" s="133"/>
      <c r="AM2627" s="133"/>
      <c r="AN2627" s="133"/>
      <c r="AO2627" s="133"/>
      <c r="AP2627" s="133"/>
      <c r="AQ2627" s="133"/>
      <c r="AR2627" s="133"/>
      <c r="AS2627" s="133"/>
      <c r="AT2627" s="133"/>
      <c r="AU2627" s="133"/>
      <c r="AV2627" s="133"/>
      <c r="AW2627" s="133"/>
      <c r="AX2627" s="133"/>
      <c r="AY2627" s="133"/>
      <c r="AZ2627" s="133"/>
      <c r="BA2627" s="133"/>
      <c r="BB2627" s="133"/>
      <c r="BC2627" s="133"/>
      <c r="BD2627" s="133"/>
      <c r="BE2627" s="133"/>
      <c r="BF2627" s="133"/>
      <c r="BG2627" s="133"/>
      <c r="BH2627" s="133"/>
      <c r="BI2627" s="133"/>
      <c r="BJ2627" s="133"/>
      <c r="BK2627" s="133"/>
      <c r="BL2627" s="133"/>
      <c r="BM2627" s="133"/>
      <c r="BN2627" s="133"/>
      <c r="BO2627" s="133"/>
      <c r="BP2627" s="133"/>
      <c r="BQ2627" s="133"/>
      <c r="BR2627" s="133"/>
      <c r="BS2627" s="133"/>
      <c r="BT2627" s="133"/>
      <c r="BU2627" s="133"/>
      <c r="BV2627" s="133"/>
      <c r="BW2627" s="133"/>
      <c r="BX2627" s="133"/>
    </row>
    <row r="2628" spans="1:76" s="141" customFormat="1" x14ac:dyDescent="0.3">
      <c r="A2628" s="133"/>
      <c r="D2628" s="142"/>
      <c r="E2628" s="142"/>
      <c r="G2628" s="142"/>
      <c r="H2628" s="142"/>
      <c r="J2628" s="142"/>
      <c r="K2628" s="142"/>
      <c r="M2628" s="142"/>
      <c r="N2628" s="142"/>
      <c r="P2628" s="142"/>
      <c r="Q2628" s="142"/>
      <c r="S2628" s="142"/>
      <c r="T2628" s="142"/>
      <c r="V2628" s="142"/>
      <c r="W2628" s="142"/>
      <c r="Z2628" s="133"/>
      <c r="AA2628" s="133"/>
      <c r="AB2628" s="133"/>
      <c r="AC2628" s="133"/>
      <c r="AD2628" s="133"/>
      <c r="AE2628" s="133"/>
      <c r="AF2628" s="133"/>
      <c r="AG2628" s="133"/>
      <c r="AH2628" s="133"/>
      <c r="AI2628" s="133"/>
      <c r="AJ2628" s="133"/>
      <c r="AK2628" s="133"/>
      <c r="AL2628" s="133"/>
      <c r="AM2628" s="133"/>
      <c r="AN2628" s="133"/>
      <c r="AO2628" s="133"/>
      <c r="AP2628" s="133"/>
      <c r="AQ2628" s="133"/>
      <c r="AR2628" s="133"/>
      <c r="AS2628" s="133"/>
      <c r="AT2628" s="133"/>
      <c r="AU2628" s="133"/>
      <c r="AV2628" s="133"/>
      <c r="AW2628" s="133"/>
      <c r="AX2628" s="133"/>
      <c r="AY2628" s="133"/>
      <c r="AZ2628" s="133"/>
      <c r="BA2628" s="133"/>
      <c r="BB2628" s="133"/>
      <c r="BC2628" s="133"/>
      <c r="BD2628" s="133"/>
      <c r="BE2628" s="133"/>
      <c r="BF2628" s="133"/>
      <c r="BG2628" s="133"/>
      <c r="BH2628" s="133"/>
      <c r="BI2628" s="133"/>
      <c r="BJ2628" s="133"/>
      <c r="BK2628" s="133"/>
      <c r="BL2628" s="133"/>
      <c r="BM2628" s="133"/>
      <c r="BN2628" s="133"/>
      <c r="BO2628" s="133"/>
      <c r="BP2628" s="133"/>
      <c r="BQ2628" s="133"/>
      <c r="BR2628" s="133"/>
      <c r="BS2628" s="133"/>
      <c r="BT2628" s="133"/>
      <c r="BU2628" s="133"/>
      <c r="BV2628" s="133"/>
      <c r="BW2628" s="133"/>
      <c r="BX2628" s="133"/>
    </row>
    <row r="2629" spans="1:76" s="141" customFormat="1" x14ac:dyDescent="0.3">
      <c r="A2629" s="133"/>
      <c r="D2629" s="142"/>
      <c r="E2629" s="142"/>
      <c r="G2629" s="142"/>
      <c r="H2629" s="142"/>
      <c r="J2629" s="142"/>
      <c r="K2629" s="142"/>
      <c r="M2629" s="142"/>
      <c r="N2629" s="142"/>
      <c r="P2629" s="142"/>
      <c r="Q2629" s="142"/>
      <c r="S2629" s="142"/>
      <c r="T2629" s="142"/>
      <c r="V2629" s="142"/>
      <c r="W2629" s="142"/>
      <c r="Z2629" s="133"/>
      <c r="AA2629" s="133"/>
      <c r="AB2629" s="133"/>
      <c r="AC2629" s="133"/>
      <c r="AD2629" s="133"/>
      <c r="AE2629" s="133"/>
      <c r="AF2629" s="133"/>
      <c r="AG2629" s="133"/>
      <c r="AH2629" s="133"/>
      <c r="AI2629" s="133"/>
      <c r="AJ2629" s="133"/>
      <c r="AK2629" s="133"/>
      <c r="AL2629" s="133"/>
      <c r="AM2629" s="133"/>
      <c r="AN2629" s="133"/>
      <c r="AO2629" s="133"/>
      <c r="AP2629" s="133"/>
      <c r="AQ2629" s="133"/>
      <c r="AR2629" s="133"/>
      <c r="AS2629" s="133"/>
      <c r="AT2629" s="133"/>
      <c r="AU2629" s="133"/>
      <c r="AV2629" s="133"/>
      <c r="AW2629" s="133"/>
      <c r="AX2629" s="133"/>
      <c r="AY2629" s="133"/>
      <c r="AZ2629" s="133"/>
      <c r="BA2629" s="133"/>
      <c r="BB2629" s="133"/>
      <c r="BC2629" s="133"/>
      <c r="BD2629" s="133"/>
      <c r="BE2629" s="133"/>
      <c r="BF2629" s="133"/>
      <c r="BG2629" s="133"/>
      <c r="BH2629" s="133"/>
      <c r="BI2629" s="133"/>
      <c r="BJ2629" s="133"/>
      <c r="BK2629" s="133"/>
      <c r="BL2629" s="133"/>
      <c r="BM2629" s="133"/>
      <c r="BN2629" s="133"/>
      <c r="BO2629" s="133"/>
      <c r="BP2629" s="133"/>
      <c r="BQ2629" s="133"/>
      <c r="BR2629" s="133"/>
      <c r="BS2629" s="133"/>
      <c r="BT2629" s="133"/>
      <c r="BU2629" s="133"/>
      <c r="BV2629" s="133"/>
      <c r="BW2629" s="133"/>
      <c r="BX2629" s="133"/>
    </row>
    <row r="2630" spans="1:76" s="141" customFormat="1" x14ac:dyDescent="0.3">
      <c r="A2630" s="133"/>
      <c r="D2630" s="142"/>
      <c r="E2630" s="142"/>
      <c r="G2630" s="142"/>
      <c r="H2630" s="142"/>
      <c r="J2630" s="142"/>
      <c r="K2630" s="142"/>
      <c r="M2630" s="142"/>
      <c r="N2630" s="142"/>
      <c r="P2630" s="142"/>
      <c r="Q2630" s="142"/>
      <c r="S2630" s="142"/>
      <c r="T2630" s="142"/>
      <c r="V2630" s="142"/>
      <c r="W2630" s="142"/>
      <c r="Z2630" s="133"/>
      <c r="AA2630" s="133"/>
      <c r="AB2630" s="133"/>
      <c r="AC2630" s="133"/>
      <c r="AD2630" s="133"/>
      <c r="AE2630" s="133"/>
      <c r="AF2630" s="133"/>
      <c r="AG2630" s="133"/>
      <c r="AH2630" s="133"/>
      <c r="AI2630" s="133"/>
      <c r="AJ2630" s="133"/>
      <c r="AK2630" s="133"/>
      <c r="AL2630" s="133"/>
      <c r="AM2630" s="133"/>
      <c r="AN2630" s="133"/>
      <c r="AO2630" s="133"/>
      <c r="AP2630" s="133"/>
      <c r="AQ2630" s="133"/>
      <c r="AR2630" s="133"/>
      <c r="AS2630" s="133"/>
      <c r="AT2630" s="133"/>
      <c r="AU2630" s="133"/>
      <c r="AV2630" s="133"/>
      <c r="AW2630" s="133"/>
      <c r="AX2630" s="133"/>
      <c r="AY2630" s="133"/>
      <c r="AZ2630" s="133"/>
      <c r="BA2630" s="133"/>
      <c r="BB2630" s="133"/>
      <c r="BC2630" s="133"/>
      <c r="BD2630" s="133"/>
      <c r="BE2630" s="133"/>
      <c r="BF2630" s="133"/>
      <c r="BG2630" s="133"/>
      <c r="BH2630" s="133"/>
      <c r="BI2630" s="133"/>
      <c r="BJ2630" s="133"/>
      <c r="BK2630" s="133"/>
      <c r="BL2630" s="133"/>
      <c r="BM2630" s="133"/>
      <c r="BN2630" s="133"/>
      <c r="BO2630" s="133"/>
      <c r="BP2630" s="133"/>
      <c r="BQ2630" s="133"/>
      <c r="BR2630" s="133"/>
      <c r="BS2630" s="133"/>
      <c r="BT2630" s="133"/>
      <c r="BU2630" s="133"/>
      <c r="BV2630" s="133"/>
      <c r="BW2630" s="133"/>
      <c r="BX2630" s="133"/>
    </row>
    <row r="2631" spans="1:76" s="141" customFormat="1" x14ac:dyDescent="0.3">
      <c r="A2631" s="133"/>
      <c r="D2631" s="142"/>
      <c r="E2631" s="142"/>
      <c r="G2631" s="142"/>
      <c r="H2631" s="142"/>
      <c r="J2631" s="142"/>
      <c r="K2631" s="142"/>
      <c r="M2631" s="142"/>
      <c r="N2631" s="142"/>
      <c r="P2631" s="142"/>
      <c r="Q2631" s="142"/>
      <c r="S2631" s="142"/>
      <c r="T2631" s="142"/>
      <c r="V2631" s="142"/>
      <c r="W2631" s="142"/>
      <c r="Z2631" s="133"/>
      <c r="AA2631" s="133"/>
      <c r="AB2631" s="133"/>
      <c r="AC2631" s="133"/>
      <c r="AD2631" s="133"/>
      <c r="AE2631" s="133"/>
      <c r="AF2631" s="133"/>
      <c r="AG2631" s="133"/>
      <c r="AH2631" s="133"/>
      <c r="AI2631" s="133"/>
      <c r="AJ2631" s="133"/>
      <c r="AK2631" s="133"/>
      <c r="AL2631" s="133"/>
      <c r="AM2631" s="133"/>
      <c r="AN2631" s="133"/>
      <c r="AO2631" s="133"/>
      <c r="AP2631" s="133"/>
      <c r="AQ2631" s="133"/>
      <c r="AR2631" s="133"/>
      <c r="AS2631" s="133"/>
      <c r="AT2631" s="133"/>
      <c r="AU2631" s="133"/>
      <c r="AV2631" s="133"/>
      <c r="AW2631" s="133"/>
      <c r="AX2631" s="133"/>
      <c r="AY2631" s="133"/>
      <c r="AZ2631" s="133"/>
      <c r="BA2631" s="133"/>
      <c r="BB2631" s="133"/>
      <c r="BC2631" s="133"/>
      <c r="BD2631" s="133"/>
      <c r="BE2631" s="133"/>
      <c r="BF2631" s="133"/>
      <c r="BG2631" s="133"/>
      <c r="BH2631" s="133"/>
      <c r="BI2631" s="133"/>
      <c r="BJ2631" s="133"/>
      <c r="BK2631" s="133"/>
      <c r="BL2631" s="133"/>
      <c r="BM2631" s="133"/>
      <c r="BN2631" s="133"/>
      <c r="BO2631" s="133"/>
      <c r="BP2631" s="133"/>
      <c r="BQ2631" s="133"/>
      <c r="BR2631" s="133"/>
      <c r="BS2631" s="133"/>
      <c r="BT2631" s="133"/>
      <c r="BU2631" s="133"/>
      <c r="BV2631" s="133"/>
      <c r="BW2631" s="133"/>
      <c r="BX2631" s="133"/>
    </row>
    <row r="2632" spans="1:76" s="141" customFormat="1" x14ac:dyDescent="0.3">
      <c r="A2632" s="133"/>
      <c r="D2632" s="142"/>
      <c r="E2632" s="142"/>
      <c r="G2632" s="142"/>
      <c r="H2632" s="142"/>
      <c r="J2632" s="142"/>
      <c r="K2632" s="142"/>
      <c r="M2632" s="142"/>
      <c r="N2632" s="142"/>
      <c r="P2632" s="142"/>
      <c r="Q2632" s="142"/>
      <c r="S2632" s="142"/>
      <c r="T2632" s="142"/>
      <c r="V2632" s="142"/>
      <c r="W2632" s="142"/>
      <c r="Z2632" s="133"/>
      <c r="AA2632" s="133"/>
      <c r="AB2632" s="133"/>
      <c r="AC2632" s="133"/>
      <c r="AD2632" s="133"/>
      <c r="AE2632" s="133"/>
      <c r="AF2632" s="133"/>
      <c r="AG2632" s="133"/>
      <c r="AH2632" s="133"/>
      <c r="AI2632" s="133"/>
      <c r="AJ2632" s="133"/>
      <c r="AK2632" s="133"/>
      <c r="AL2632" s="133"/>
      <c r="AM2632" s="133"/>
      <c r="AN2632" s="133"/>
      <c r="AO2632" s="133"/>
      <c r="AP2632" s="133"/>
      <c r="AQ2632" s="133"/>
      <c r="AR2632" s="133"/>
      <c r="AS2632" s="133"/>
      <c r="AT2632" s="133"/>
      <c r="AU2632" s="133"/>
      <c r="AV2632" s="133"/>
      <c r="AW2632" s="133"/>
      <c r="AX2632" s="133"/>
      <c r="AY2632" s="133"/>
      <c r="AZ2632" s="133"/>
      <c r="BA2632" s="133"/>
      <c r="BB2632" s="133"/>
      <c r="BC2632" s="133"/>
      <c r="BD2632" s="133"/>
      <c r="BE2632" s="133"/>
      <c r="BF2632" s="133"/>
      <c r="BG2632" s="133"/>
      <c r="BH2632" s="133"/>
      <c r="BI2632" s="133"/>
      <c r="BJ2632" s="133"/>
      <c r="BK2632" s="133"/>
      <c r="BL2632" s="133"/>
      <c r="BM2632" s="133"/>
      <c r="BN2632" s="133"/>
      <c r="BO2632" s="133"/>
      <c r="BP2632" s="133"/>
      <c r="BQ2632" s="133"/>
      <c r="BR2632" s="133"/>
      <c r="BS2632" s="133"/>
      <c r="BT2632" s="133"/>
      <c r="BU2632" s="133"/>
      <c r="BV2632" s="133"/>
      <c r="BW2632" s="133"/>
      <c r="BX2632" s="133"/>
    </row>
    <row r="2633" spans="1:76" s="141" customFormat="1" x14ac:dyDescent="0.3">
      <c r="A2633" s="133"/>
      <c r="D2633" s="142"/>
      <c r="E2633" s="142"/>
      <c r="G2633" s="142"/>
      <c r="H2633" s="142"/>
      <c r="J2633" s="142"/>
      <c r="K2633" s="142"/>
      <c r="M2633" s="142"/>
      <c r="N2633" s="142"/>
      <c r="P2633" s="142"/>
      <c r="Q2633" s="142"/>
      <c r="S2633" s="142"/>
      <c r="T2633" s="142"/>
      <c r="V2633" s="142"/>
      <c r="W2633" s="142"/>
      <c r="Z2633" s="133"/>
      <c r="AA2633" s="133"/>
      <c r="AB2633" s="133"/>
      <c r="AC2633" s="133"/>
      <c r="AD2633" s="133"/>
      <c r="AE2633" s="133"/>
      <c r="AF2633" s="133"/>
      <c r="AG2633" s="133"/>
      <c r="AH2633" s="133"/>
      <c r="AI2633" s="133"/>
      <c r="AJ2633" s="133"/>
      <c r="AK2633" s="133"/>
      <c r="AL2633" s="133"/>
      <c r="AM2633" s="133"/>
      <c r="AN2633" s="133"/>
      <c r="AO2633" s="133"/>
      <c r="AP2633" s="133"/>
      <c r="AQ2633" s="133"/>
      <c r="AR2633" s="133"/>
      <c r="AS2633" s="133"/>
      <c r="AT2633" s="133"/>
      <c r="AU2633" s="133"/>
      <c r="AV2633" s="133"/>
      <c r="AW2633" s="133"/>
      <c r="AX2633" s="133"/>
      <c r="AY2633" s="133"/>
      <c r="AZ2633" s="133"/>
      <c r="BA2633" s="133"/>
      <c r="BB2633" s="133"/>
      <c r="BC2633" s="133"/>
      <c r="BD2633" s="133"/>
      <c r="BE2633" s="133"/>
      <c r="BF2633" s="133"/>
      <c r="BG2633" s="133"/>
      <c r="BH2633" s="133"/>
      <c r="BI2633" s="133"/>
      <c r="BJ2633" s="133"/>
      <c r="BK2633" s="133"/>
      <c r="BL2633" s="133"/>
      <c r="BM2633" s="133"/>
      <c r="BN2633" s="133"/>
      <c r="BO2633" s="133"/>
      <c r="BP2633" s="133"/>
      <c r="BQ2633" s="133"/>
      <c r="BR2633" s="133"/>
      <c r="BS2633" s="133"/>
      <c r="BT2633" s="133"/>
      <c r="BU2633" s="133"/>
      <c r="BV2633" s="133"/>
      <c r="BW2633" s="133"/>
      <c r="BX2633" s="133"/>
    </row>
    <row r="2634" spans="1:76" s="141" customFormat="1" x14ac:dyDescent="0.3">
      <c r="A2634" s="133"/>
      <c r="D2634" s="142"/>
      <c r="E2634" s="142"/>
      <c r="G2634" s="142"/>
      <c r="H2634" s="142"/>
      <c r="J2634" s="142"/>
      <c r="K2634" s="142"/>
      <c r="M2634" s="142"/>
      <c r="N2634" s="142"/>
      <c r="P2634" s="142"/>
      <c r="Q2634" s="142"/>
      <c r="S2634" s="142"/>
      <c r="T2634" s="142"/>
      <c r="V2634" s="142"/>
      <c r="W2634" s="142"/>
      <c r="Z2634" s="133"/>
      <c r="AA2634" s="133"/>
      <c r="AB2634" s="133"/>
      <c r="AC2634" s="133"/>
      <c r="AD2634" s="133"/>
      <c r="AE2634" s="133"/>
      <c r="AF2634" s="133"/>
      <c r="AG2634" s="133"/>
      <c r="AH2634" s="133"/>
      <c r="AI2634" s="133"/>
      <c r="AJ2634" s="133"/>
      <c r="AK2634" s="133"/>
      <c r="AL2634" s="133"/>
      <c r="AM2634" s="133"/>
      <c r="AN2634" s="133"/>
      <c r="AO2634" s="133"/>
      <c r="AP2634" s="133"/>
      <c r="AQ2634" s="133"/>
      <c r="AR2634" s="133"/>
      <c r="AS2634" s="133"/>
      <c r="AT2634" s="133"/>
      <c r="AU2634" s="133"/>
      <c r="AV2634" s="133"/>
      <c r="AW2634" s="133"/>
      <c r="AX2634" s="133"/>
      <c r="AY2634" s="133"/>
      <c r="AZ2634" s="133"/>
      <c r="BA2634" s="133"/>
      <c r="BB2634" s="133"/>
      <c r="BC2634" s="133"/>
      <c r="BD2634" s="133"/>
      <c r="BE2634" s="133"/>
      <c r="BF2634" s="133"/>
      <c r="BG2634" s="133"/>
      <c r="BH2634" s="133"/>
      <c r="BI2634" s="133"/>
      <c r="BJ2634" s="133"/>
      <c r="BK2634" s="133"/>
      <c r="BL2634" s="133"/>
      <c r="BM2634" s="133"/>
      <c r="BN2634" s="133"/>
      <c r="BO2634" s="133"/>
      <c r="BP2634" s="133"/>
      <c r="BQ2634" s="133"/>
      <c r="BR2634" s="133"/>
      <c r="BS2634" s="133"/>
      <c r="BT2634" s="133"/>
      <c r="BU2634" s="133"/>
      <c r="BV2634" s="133"/>
      <c r="BW2634" s="133"/>
      <c r="BX2634" s="133"/>
    </row>
    <row r="2635" spans="1:76" s="141" customFormat="1" x14ac:dyDescent="0.3">
      <c r="A2635" s="133"/>
      <c r="D2635" s="142"/>
      <c r="E2635" s="142"/>
      <c r="G2635" s="142"/>
      <c r="H2635" s="142"/>
      <c r="J2635" s="142"/>
      <c r="K2635" s="142"/>
      <c r="M2635" s="142"/>
      <c r="N2635" s="142"/>
      <c r="P2635" s="142"/>
      <c r="Q2635" s="142"/>
      <c r="S2635" s="142"/>
      <c r="T2635" s="142"/>
      <c r="V2635" s="142"/>
      <c r="W2635" s="142"/>
      <c r="Z2635" s="133"/>
      <c r="AA2635" s="133"/>
      <c r="AB2635" s="133"/>
      <c r="AC2635" s="133"/>
      <c r="AD2635" s="133"/>
      <c r="AE2635" s="133"/>
      <c r="AF2635" s="133"/>
      <c r="AG2635" s="133"/>
      <c r="AH2635" s="133"/>
      <c r="AI2635" s="133"/>
      <c r="AJ2635" s="133"/>
      <c r="AK2635" s="133"/>
      <c r="AL2635" s="133"/>
      <c r="AM2635" s="133"/>
      <c r="AN2635" s="133"/>
      <c r="AO2635" s="133"/>
      <c r="AP2635" s="133"/>
      <c r="AQ2635" s="133"/>
      <c r="AR2635" s="133"/>
      <c r="AS2635" s="133"/>
      <c r="AT2635" s="133"/>
      <c r="AU2635" s="133"/>
      <c r="AV2635" s="133"/>
      <c r="AW2635" s="133"/>
      <c r="AX2635" s="133"/>
      <c r="AY2635" s="133"/>
      <c r="AZ2635" s="133"/>
      <c r="BA2635" s="133"/>
      <c r="BB2635" s="133"/>
      <c r="BC2635" s="133"/>
      <c r="BD2635" s="133"/>
      <c r="BE2635" s="133"/>
      <c r="BF2635" s="133"/>
      <c r="BG2635" s="133"/>
      <c r="BH2635" s="133"/>
      <c r="BI2635" s="133"/>
      <c r="BJ2635" s="133"/>
      <c r="BK2635" s="133"/>
      <c r="BL2635" s="133"/>
      <c r="BM2635" s="133"/>
      <c r="BN2635" s="133"/>
      <c r="BO2635" s="133"/>
      <c r="BP2635" s="133"/>
      <c r="BQ2635" s="133"/>
      <c r="BR2635" s="133"/>
      <c r="BS2635" s="133"/>
      <c r="BT2635" s="133"/>
      <c r="BU2635" s="133"/>
      <c r="BV2635" s="133"/>
      <c r="BW2635" s="133"/>
      <c r="BX2635" s="133"/>
    </row>
    <row r="2636" spans="1:76" s="141" customFormat="1" x14ac:dyDescent="0.3">
      <c r="A2636" s="133"/>
      <c r="D2636" s="142"/>
      <c r="E2636" s="142"/>
      <c r="G2636" s="142"/>
      <c r="H2636" s="142"/>
      <c r="J2636" s="142"/>
      <c r="K2636" s="142"/>
      <c r="M2636" s="142"/>
      <c r="N2636" s="142"/>
      <c r="P2636" s="142"/>
      <c r="Q2636" s="142"/>
      <c r="S2636" s="142"/>
      <c r="T2636" s="142"/>
      <c r="V2636" s="142"/>
      <c r="W2636" s="142"/>
      <c r="Z2636" s="133"/>
      <c r="AA2636" s="133"/>
      <c r="AB2636" s="133"/>
      <c r="AC2636" s="133"/>
      <c r="AD2636" s="133"/>
      <c r="AE2636" s="133"/>
      <c r="AF2636" s="133"/>
      <c r="AG2636" s="133"/>
      <c r="AH2636" s="133"/>
      <c r="AI2636" s="133"/>
      <c r="AJ2636" s="133"/>
      <c r="AK2636" s="133"/>
      <c r="AL2636" s="133"/>
      <c r="AM2636" s="133"/>
      <c r="AN2636" s="133"/>
      <c r="AO2636" s="133"/>
      <c r="AP2636" s="133"/>
      <c r="AQ2636" s="133"/>
      <c r="AR2636" s="133"/>
      <c r="AS2636" s="133"/>
      <c r="AT2636" s="133"/>
      <c r="AU2636" s="133"/>
      <c r="AV2636" s="133"/>
      <c r="AW2636" s="133"/>
      <c r="AX2636" s="133"/>
      <c r="AY2636" s="133"/>
      <c r="AZ2636" s="133"/>
      <c r="BA2636" s="133"/>
      <c r="BB2636" s="133"/>
      <c r="BC2636" s="133"/>
      <c r="BD2636" s="133"/>
      <c r="BE2636" s="133"/>
      <c r="BF2636" s="133"/>
      <c r="BG2636" s="133"/>
      <c r="BH2636" s="133"/>
      <c r="BI2636" s="133"/>
      <c r="BJ2636" s="133"/>
      <c r="BK2636" s="133"/>
      <c r="BL2636" s="133"/>
      <c r="BM2636" s="133"/>
      <c r="BN2636" s="133"/>
      <c r="BO2636" s="133"/>
      <c r="BP2636" s="133"/>
      <c r="BQ2636" s="133"/>
      <c r="BR2636" s="133"/>
      <c r="BS2636" s="133"/>
      <c r="BT2636" s="133"/>
      <c r="BU2636" s="133"/>
      <c r="BV2636" s="133"/>
      <c r="BW2636" s="133"/>
      <c r="BX2636" s="133"/>
    </row>
    <row r="2637" spans="1:76" s="141" customFormat="1" x14ac:dyDescent="0.3">
      <c r="A2637" s="133"/>
      <c r="D2637" s="142"/>
      <c r="E2637" s="142"/>
      <c r="G2637" s="142"/>
      <c r="H2637" s="142"/>
      <c r="J2637" s="142"/>
      <c r="K2637" s="142"/>
      <c r="M2637" s="142"/>
      <c r="N2637" s="142"/>
      <c r="P2637" s="142"/>
      <c r="Q2637" s="142"/>
      <c r="S2637" s="142"/>
      <c r="T2637" s="142"/>
      <c r="V2637" s="142"/>
      <c r="W2637" s="142"/>
      <c r="Z2637" s="133"/>
      <c r="AA2637" s="133"/>
      <c r="AB2637" s="133"/>
      <c r="AC2637" s="133"/>
      <c r="AD2637" s="133"/>
      <c r="AE2637" s="133"/>
      <c r="AF2637" s="133"/>
      <c r="AG2637" s="133"/>
      <c r="AH2637" s="133"/>
      <c r="AI2637" s="133"/>
      <c r="AJ2637" s="133"/>
      <c r="AK2637" s="133"/>
      <c r="AL2637" s="133"/>
      <c r="AM2637" s="133"/>
      <c r="AN2637" s="133"/>
      <c r="AO2637" s="133"/>
      <c r="AP2637" s="133"/>
      <c r="AQ2637" s="133"/>
      <c r="AR2637" s="133"/>
      <c r="AS2637" s="133"/>
      <c r="AT2637" s="133"/>
      <c r="AU2637" s="133"/>
      <c r="AV2637" s="133"/>
      <c r="AW2637" s="133"/>
      <c r="AX2637" s="133"/>
      <c r="AY2637" s="133"/>
      <c r="AZ2637" s="133"/>
      <c r="BA2637" s="133"/>
      <c r="BB2637" s="133"/>
      <c r="BC2637" s="133"/>
      <c r="BD2637" s="133"/>
      <c r="BE2637" s="133"/>
      <c r="BF2637" s="133"/>
      <c r="BG2637" s="133"/>
      <c r="BH2637" s="133"/>
      <c r="BI2637" s="133"/>
      <c r="BJ2637" s="133"/>
      <c r="BK2637" s="133"/>
      <c r="BL2637" s="133"/>
      <c r="BM2637" s="133"/>
      <c r="BN2637" s="133"/>
      <c r="BO2637" s="133"/>
      <c r="BP2637" s="133"/>
      <c r="BQ2637" s="133"/>
      <c r="BR2637" s="133"/>
      <c r="BS2637" s="133"/>
      <c r="BT2637" s="133"/>
      <c r="BU2637" s="133"/>
      <c r="BV2637" s="133"/>
      <c r="BW2637" s="133"/>
      <c r="BX2637" s="133"/>
    </row>
    <row r="2638" spans="1:76" s="141" customFormat="1" x14ac:dyDescent="0.3">
      <c r="A2638" s="133"/>
      <c r="D2638" s="142"/>
      <c r="E2638" s="142"/>
      <c r="G2638" s="142"/>
      <c r="H2638" s="142"/>
      <c r="J2638" s="142"/>
      <c r="K2638" s="142"/>
      <c r="M2638" s="142"/>
      <c r="N2638" s="142"/>
      <c r="P2638" s="142"/>
      <c r="Q2638" s="142"/>
      <c r="S2638" s="142"/>
      <c r="T2638" s="142"/>
      <c r="V2638" s="142"/>
      <c r="W2638" s="142"/>
      <c r="Z2638" s="133"/>
      <c r="AA2638" s="133"/>
      <c r="AB2638" s="133"/>
      <c r="AC2638" s="133"/>
      <c r="AD2638" s="133"/>
      <c r="AE2638" s="133"/>
      <c r="AF2638" s="133"/>
      <c r="AG2638" s="133"/>
      <c r="AH2638" s="133"/>
      <c r="AI2638" s="133"/>
      <c r="AJ2638" s="133"/>
      <c r="AK2638" s="133"/>
      <c r="AL2638" s="133"/>
      <c r="AM2638" s="133"/>
      <c r="AN2638" s="133"/>
      <c r="AO2638" s="133"/>
      <c r="AP2638" s="133"/>
      <c r="AQ2638" s="133"/>
      <c r="AR2638" s="133"/>
      <c r="AS2638" s="133"/>
      <c r="AT2638" s="133"/>
      <c r="AU2638" s="133"/>
      <c r="AV2638" s="133"/>
      <c r="AW2638" s="133"/>
      <c r="AX2638" s="133"/>
      <c r="AY2638" s="133"/>
      <c r="AZ2638" s="133"/>
      <c r="BA2638" s="133"/>
      <c r="BB2638" s="133"/>
      <c r="BC2638" s="133"/>
      <c r="BD2638" s="133"/>
      <c r="BE2638" s="133"/>
      <c r="BF2638" s="133"/>
      <c r="BG2638" s="133"/>
      <c r="BH2638" s="133"/>
      <c r="BI2638" s="133"/>
      <c r="BJ2638" s="133"/>
      <c r="BK2638" s="133"/>
      <c r="BL2638" s="133"/>
      <c r="BM2638" s="133"/>
      <c r="BN2638" s="133"/>
      <c r="BO2638" s="133"/>
      <c r="BP2638" s="133"/>
      <c r="BQ2638" s="133"/>
      <c r="BR2638" s="133"/>
      <c r="BS2638" s="133"/>
      <c r="BT2638" s="133"/>
      <c r="BU2638" s="133"/>
      <c r="BV2638" s="133"/>
      <c r="BW2638" s="133"/>
      <c r="BX2638" s="133"/>
    </row>
    <row r="2639" spans="1:76" s="141" customFormat="1" x14ac:dyDescent="0.3">
      <c r="A2639" s="133"/>
      <c r="D2639" s="142"/>
      <c r="E2639" s="142"/>
      <c r="G2639" s="142"/>
      <c r="H2639" s="142"/>
      <c r="J2639" s="142"/>
      <c r="K2639" s="142"/>
      <c r="M2639" s="142"/>
      <c r="N2639" s="142"/>
      <c r="P2639" s="142"/>
      <c r="Q2639" s="142"/>
      <c r="S2639" s="142"/>
      <c r="T2639" s="142"/>
      <c r="V2639" s="142"/>
      <c r="W2639" s="142"/>
      <c r="Z2639" s="133"/>
      <c r="AA2639" s="133"/>
      <c r="AB2639" s="133"/>
      <c r="AC2639" s="133"/>
      <c r="AD2639" s="133"/>
      <c r="AE2639" s="133"/>
      <c r="AF2639" s="133"/>
      <c r="AG2639" s="133"/>
      <c r="AH2639" s="133"/>
      <c r="AI2639" s="133"/>
      <c r="AJ2639" s="133"/>
      <c r="AK2639" s="133"/>
      <c r="AL2639" s="133"/>
      <c r="AM2639" s="133"/>
      <c r="AN2639" s="133"/>
      <c r="AO2639" s="133"/>
      <c r="AP2639" s="133"/>
      <c r="AQ2639" s="133"/>
      <c r="AR2639" s="133"/>
      <c r="AS2639" s="133"/>
      <c r="AT2639" s="133"/>
      <c r="AU2639" s="133"/>
      <c r="AV2639" s="133"/>
      <c r="AW2639" s="133"/>
      <c r="AX2639" s="133"/>
      <c r="AY2639" s="133"/>
      <c r="AZ2639" s="133"/>
      <c r="BA2639" s="133"/>
      <c r="BB2639" s="133"/>
      <c r="BC2639" s="133"/>
      <c r="BD2639" s="133"/>
      <c r="BE2639" s="133"/>
      <c r="BF2639" s="133"/>
      <c r="BG2639" s="133"/>
      <c r="BH2639" s="133"/>
      <c r="BI2639" s="133"/>
      <c r="BJ2639" s="133"/>
      <c r="BK2639" s="133"/>
      <c r="BL2639" s="133"/>
      <c r="BM2639" s="133"/>
      <c r="BN2639" s="133"/>
      <c r="BO2639" s="133"/>
      <c r="BP2639" s="133"/>
      <c r="BQ2639" s="133"/>
      <c r="BR2639" s="133"/>
      <c r="BS2639" s="133"/>
      <c r="BT2639" s="133"/>
      <c r="BU2639" s="133"/>
      <c r="BV2639" s="133"/>
      <c r="BW2639" s="133"/>
      <c r="BX2639" s="133"/>
    </row>
    <row r="2640" spans="1:76" s="141" customFormat="1" x14ac:dyDescent="0.3">
      <c r="A2640" s="133"/>
      <c r="D2640" s="142"/>
      <c r="E2640" s="142"/>
      <c r="G2640" s="142"/>
      <c r="H2640" s="142"/>
      <c r="J2640" s="142"/>
      <c r="K2640" s="142"/>
      <c r="M2640" s="142"/>
      <c r="N2640" s="142"/>
      <c r="P2640" s="142"/>
      <c r="Q2640" s="142"/>
      <c r="S2640" s="142"/>
      <c r="T2640" s="142"/>
      <c r="V2640" s="142"/>
      <c r="W2640" s="142"/>
      <c r="Z2640" s="133"/>
      <c r="AA2640" s="133"/>
      <c r="AB2640" s="133"/>
      <c r="AC2640" s="133"/>
      <c r="AD2640" s="133"/>
      <c r="AE2640" s="133"/>
      <c r="AF2640" s="133"/>
      <c r="AG2640" s="133"/>
      <c r="AH2640" s="133"/>
      <c r="AI2640" s="133"/>
      <c r="AJ2640" s="133"/>
      <c r="AK2640" s="133"/>
      <c r="AL2640" s="133"/>
      <c r="AM2640" s="133"/>
      <c r="AN2640" s="133"/>
      <c r="AO2640" s="133"/>
      <c r="AP2640" s="133"/>
      <c r="AQ2640" s="133"/>
      <c r="AR2640" s="133"/>
      <c r="AS2640" s="133"/>
      <c r="AT2640" s="133"/>
      <c r="AU2640" s="133"/>
      <c r="AV2640" s="133"/>
      <c r="AW2640" s="133"/>
      <c r="AX2640" s="133"/>
      <c r="AY2640" s="133"/>
      <c r="AZ2640" s="133"/>
      <c r="BA2640" s="133"/>
      <c r="BB2640" s="133"/>
      <c r="BC2640" s="133"/>
      <c r="BD2640" s="133"/>
      <c r="BE2640" s="133"/>
      <c r="BF2640" s="133"/>
      <c r="BG2640" s="133"/>
      <c r="BH2640" s="133"/>
      <c r="BI2640" s="133"/>
      <c r="BJ2640" s="133"/>
      <c r="BK2640" s="133"/>
      <c r="BL2640" s="133"/>
      <c r="BM2640" s="133"/>
      <c r="BN2640" s="133"/>
      <c r="BO2640" s="133"/>
      <c r="BP2640" s="133"/>
      <c r="BQ2640" s="133"/>
      <c r="BR2640" s="133"/>
      <c r="BS2640" s="133"/>
      <c r="BT2640" s="133"/>
      <c r="BU2640" s="133"/>
      <c r="BV2640" s="133"/>
      <c r="BW2640" s="133"/>
      <c r="BX2640" s="133"/>
    </row>
    <row r="2641" spans="1:76" s="141" customFormat="1" x14ac:dyDescent="0.3">
      <c r="A2641" s="133"/>
      <c r="D2641" s="142"/>
      <c r="E2641" s="142"/>
      <c r="G2641" s="142"/>
      <c r="H2641" s="142"/>
      <c r="J2641" s="142"/>
      <c r="K2641" s="142"/>
      <c r="M2641" s="142"/>
      <c r="N2641" s="142"/>
      <c r="P2641" s="142"/>
      <c r="Q2641" s="142"/>
      <c r="S2641" s="142"/>
      <c r="T2641" s="142"/>
      <c r="V2641" s="142"/>
      <c r="W2641" s="142"/>
      <c r="Z2641" s="133"/>
      <c r="AA2641" s="133"/>
      <c r="AB2641" s="133"/>
      <c r="AC2641" s="133"/>
      <c r="AD2641" s="133"/>
      <c r="AE2641" s="133"/>
      <c r="AF2641" s="133"/>
      <c r="AG2641" s="133"/>
      <c r="AH2641" s="133"/>
      <c r="AI2641" s="133"/>
      <c r="AJ2641" s="133"/>
      <c r="AK2641" s="133"/>
      <c r="AL2641" s="133"/>
      <c r="AM2641" s="133"/>
      <c r="AN2641" s="133"/>
      <c r="AO2641" s="133"/>
      <c r="AP2641" s="133"/>
      <c r="AQ2641" s="133"/>
      <c r="AR2641" s="133"/>
      <c r="AS2641" s="133"/>
      <c r="AT2641" s="133"/>
      <c r="AU2641" s="133"/>
      <c r="AV2641" s="133"/>
      <c r="AW2641" s="133"/>
      <c r="AX2641" s="133"/>
      <c r="AY2641" s="133"/>
      <c r="AZ2641" s="133"/>
      <c r="BA2641" s="133"/>
      <c r="BB2641" s="133"/>
      <c r="BC2641" s="133"/>
      <c r="BD2641" s="133"/>
      <c r="BE2641" s="133"/>
      <c r="BF2641" s="133"/>
      <c r="BG2641" s="133"/>
      <c r="BH2641" s="133"/>
      <c r="BI2641" s="133"/>
      <c r="BJ2641" s="133"/>
      <c r="BK2641" s="133"/>
      <c r="BL2641" s="133"/>
      <c r="BM2641" s="133"/>
      <c r="BN2641" s="133"/>
      <c r="BO2641" s="133"/>
      <c r="BP2641" s="133"/>
      <c r="BQ2641" s="133"/>
      <c r="BR2641" s="133"/>
      <c r="BS2641" s="133"/>
      <c r="BT2641" s="133"/>
      <c r="BU2641" s="133"/>
      <c r="BV2641" s="133"/>
      <c r="BW2641" s="133"/>
      <c r="BX2641" s="133"/>
    </row>
    <row r="2642" spans="1:76" s="141" customFormat="1" x14ac:dyDescent="0.3">
      <c r="A2642" s="133"/>
      <c r="D2642" s="142"/>
      <c r="E2642" s="142"/>
      <c r="G2642" s="142"/>
      <c r="H2642" s="142"/>
      <c r="J2642" s="142"/>
      <c r="K2642" s="142"/>
      <c r="M2642" s="142"/>
      <c r="N2642" s="142"/>
      <c r="P2642" s="142"/>
      <c r="Q2642" s="142"/>
      <c r="S2642" s="142"/>
      <c r="T2642" s="142"/>
      <c r="V2642" s="142"/>
      <c r="W2642" s="142"/>
      <c r="Z2642" s="133"/>
      <c r="AA2642" s="133"/>
      <c r="AB2642" s="133"/>
      <c r="AC2642" s="133"/>
      <c r="AD2642" s="133"/>
      <c r="AE2642" s="133"/>
      <c r="AF2642" s="133"/>
      <c r="AG2642" s="133"/>
      <c r="AH2642" s="133"/>
      <c r="AI2642" s="133"/>
      <c r="AJ2642" s="133"/>
      <c r="AK2642" s="133"/>
      <c r="AL2642" s="133"/>
      <c r="AM2642" s="133"/>
      <c r="AN2642" s="133"/>
      <c r="AO2642" s="133"/>
      <c r="AP2642" s="133"/>
      <c r="AQ2642" s="133"/>
      <c r="AR2642" s="133"/>
      <c r="AS2642" s="133"/>
      <c r="AT2642" s="133"/>
      <c r="AU2642" s="133"/>
      <c r="AV2642" s="133"/>
      <c r="AW2642" s="133"/>
      <c r="AX2642" s="133"/>
      <c r="AY2642" s="133"/>
      <c r="AZ2642" s="133"/>
      <c r="BA2642" s="133"/>
      <c r="BB2642" s="133"/>
      <c r="BC2642" s="133"/>
      <c r="BD2642" s="133"/>
      <c r="BE2642" s="133"/>
      <c r="BF2642" s="133"/>
      <c r="BG2642" s="133"/>
      <c r="BH2642" s="133"/>
      <c r="BI2642" s="133"/>
      <c r="BJ2642" s="133"/>
      <c r="BK2642" s="133"/>
      <c r="BL2642" s="133"/>
      <c r="BM2642" s="133"/>
      <c r="BN2642" s="133"/>
      <c r="BO2642" s="133"/>
      <c r="BP2642" s="133"/>
      <c r="BQ2642" s="133"/>
      <c r="BR2642" s="133"/>
      <c r="BS2642" s="133"/>
      <c r="BT2642" s="133"/>
      <c r="BU2642" s="133"/>
      <c r="BV2642" s="133"/>
      <c r="BW2642" s="133"/>
      <c r="BX2642" s="133"/>
    </row>
    <row r="2643" spans="1:76" s="141" customFormat="1" x14ac:dyDescent="0.3">
      <c r="A2643" s="133"/>
      <c r="D2643" s="142"/>
      <c r="E2643" s="142"/>
      <c r="G2643" s="142"/>
      <c r="H2643" s="142"/>
      <c r="J2643" s="142"/>
      <c r="K2643" s="142"/>
      <c r="M2643" s="142"/>
      <c r="N2643" s="142"/>
      <c r="P2643" s="142"/>
      <c r="Q2643" s="142"/>
      <c r="S2643" s="142"/>
      <c r="T2643" s="142"/>
      <c r="V2643" s="142"/>
      <c r="W2643" s="142"/>
      <c r="Z2643" s="133"/>
      <c r="AA2643" s="133"/>
      <c r="AB2643" s="133"/>
      <c r="AC2643" s="133"/>
      <c r="AD2643" s="133"/>
      <c r="AE2643" s="133"/>
      <c r="AF2643" s="133"/>
      <c r="AG2643" s="133"/>
      <c r="AH2643" s="133"/>
      <c r="AI2643" s="133"/>
      <c r="AJ2643" s="133"/>
      <c r="AK2643" s="133"/>
      <c r="AL2643" s="133"/>
      <c r="AM2643" s="133"/>
      <c r="AN2643" s="133"/>
      <c r="AO2643" s="133"/>
      <c r="AP2643" s="133"/>
      <c r="AQ2643" s="133"/>
      <c r="AR2643" s="133"/>
      <c r="AS2643" s="133"/>
      <c r="AT2643" s="133"/>
      <c r="AU2643" s="133"/>
      <c r="AV2643" s="133"/>
      <c r="AW2643" s="133"/>
      <c r="AX2643" s="133"/>
      <c r="AY2643" s="133"/>
      <c r="AZ2643" s="133"/>
      <c r="BA2643" s="133"/>
      <c r="BB2643" s="133"/>
      <c r="BC2643" s="133"/>
      <c r="BD2643" s="133"/>
      <c r="BE2643" s="133"/>
      <c r="BF2643" s="133"/>
      <c r="BG2643" s="133"/>
      <c r="BH2643" s="133"/>
      <c r="BI2643" s="133"/>
      <c r="BJ2643" s="133"/>
      <c r="BK2643" s="133"/>
      <c r="BL2643" s="133"/>
      <c r="BM2643" s="133"/>
      <c r="BN2643" s="133"/>
      <c r="BO2643" s="133"/>
      <c r="BP2643" s="133"/>
      <c r="BQ2643" s="133"/>
      <c r="BR2643" s="133"/>
      <c r="BS2643" s="133"/>
      <c r="BT2643" s="133"/>
      <c r="BU2643" s="133"/>
      <c r="BV2643" s="133"/>
      <c r="BW2643" s="133"/>
      <c r="BX2643" s="133"/>
    </row>
    <row r="2644" spans="1:76" s="141" customFormat="1" x14ac:dyDescent="0.3">
      <c r="A2644" s="133"/>
      <c r="D2644" s="142"/>
      <c r="E2644" s="142"/>
      <c r="G2644" s="142"/>
      <c r="H2644" s="142"/>
      <c r="J2644" s="142"/>
      <c r="K2644" s="142"/>
      <c r="M2644" s="142"/>
      <c r="N2644" s="142"/>
      <c r="P2644" s="142"/>
      <c r="Q2644" s="142"/>
      <c r="S2644" s="142"/>
      <c r="T2644" s="142"/>
      <c r="V2644" s="142"/>
      <c r="W2644" s="142"/>
      <c r="Z2644" s="133"/>
      <c r="AA2644" s="133"/>
      <c r="AB2644" s="133"/>
      <c r="AC2644" s="133"/>
      <c r="AD2644" s="133"/>
      <c r="AE2644" s="133"/>
      <c r="AF2644" s="133"/>
      <c r="AG2644" s="133"/>
      <c r="AH2644" s="133"/>
      <c r="AI2644" s="133"/>
      <c r="AJ2644" s="133"/>
      <c r="AK2644" s="133"/>
      <c r="AL2644" s="133"/>
      <c r="AM2644" s="133"/>
      <c r="AN2644" s="133"/>
      <c r="AO2644" s="133"/>
      <c r="AP2644" s="133"/>
      <c r="AQ2644" s="133"/>
      <c r="AR2644" s="133"/>
      <c r="AS2644" s="133"/>
      <c r="AT2644" s="133"/>
      <c r="AU2644" s="133"/>
      <c r="AV2644" s="133"/>
      <c r="AW2644" s="133"/>
      <c r="AX2644" s="133"/>
      <c r="AY2644" s="133"/>
      <c r="AZ2644" s="133"/>
      <c r="BA2644" s="133"/>
      <c r="BB2644" s="133"/>
      <c r="BC2644" s="133"/>
      <c r="BD2644" s="133"/>
      <c r="BE2644" s="133"/>
      <c r="BF2644" s="133"/>
      <c r="BG2644" s="133"/>
      <c r="BH2644" s="133"/>
      <c r="BI2644" s="133"/>
      <c r="BJ2644" s="133"/>
      <c r="BK2644" s="133"/>
      <c r="BL2644" s="133"/>
      <c r="BM2644" s="133"/>
      <c r="BN2644" s="133"/>
      <c r="BO2644" s="133"/>
      <c r="BP2644" s="133"/>
      <c r="BQ2644" s="133"/>
      <c r="BR2644" s="133"/>
      <c r="BS2644" s="133"/>
      <c r="BT2644" s="133"/>
      <c r="BU2644" s="133"/>
      <c r="BV2644" s="133"/>
      <c r="BW2644" s="133"/>
      <c r="BX2644" s="133"/>
    </row>
    <row r="2645" spans="1:76" s="141" customFormat="1" x14ac:dyDescent="0.3">
      <c r="A2645" s="133"/>
      <c r="D2645" s="142"/>
      <c r="E2645" s="142"/>
      <c r="G2645" s="142"/>
      <c r="H2645" s="142"/>
      <c r="J2645" s="142"/>
      <c r="K2645" s="142"/>
      <c r="M2645" s="142"/>
      <c r="N2645" s="142"/>
      <c r="P2645" s="142"/>
      <c r="Q2645" s="142"/>
      <c r="S2645" s="142"/>
      <c r="T2645" s="142"/>
      <c r="V2645" s="142"/>
      <c r="W2645" s="142"/>
      <c r="Z2645" s="133"/>
      <c r="AA2645" s="133"/>
      <c r="AB2645" s="133"/>
      <c r="AC2645" s="133"/>
      <c r="AD2645" s="133"/>
      <c r="AE2645" s="133"/>
      <c r="AF2645" s="133"/>
      <c r="AG2645" s="133"/>
      <c r="AH2645" s="133"/>
      <c r="AI2645" s="133"/>
      <c r="AJ2645" s="133"/>
      <c r="AK2645" s="133"/>
      <c r="AL2645" s="133"/>
      <c r="AM2645" s="133"/>
      <c r="AN2645" s="133"/>
      <c r="AO2645" s="133"/>
      <c r="AP2645" s="133"/>
      <c r="AQ2645" s="133"/>
      <c r="AR2645" s="133"/>
      <c r="AS2645" s="133"/>
      <c r="AT2645" s="133"/>
      <c r="AU2645" s="133"/>
      <c r="AV2645" s="133"/>
      <c r="AW2645" s="133"/>
      <c r="AX2645" s="133"/>
      <c r="AY2645" s="133"/>
      <c r="AZ2645" s="133"/>
      <c r="BA2645" s="133"/>
      <c r="BB2645" s="133"/>
      <c r="BC2645" s="133"/>
      <c r="BD2645" s="133"/>
      <c r="BE2645" s="133"/>
      <c r="BF2645" s="133"/>
      <c r="BG2645" s="133"/>
      <c r="BH2645" s="133"/>
      <c r="BI2645" s="133"/>
      <c r="BJ2645" s="133"/>
      <c r="BK2645" s="133"/>
      <c r="BL2645" s="133"/>
      <c r="BM2645" s="133"/>
      <c r="BN2645" s="133"/>
      <c r="BO2645" s="133"/>
      <c r="BP2645" s="133"/>
      <c r="BQ2645" s="133"/>
      <c r="BR2645" s="133"/>
      <c r="BS2645" s="133"/>
      <c r="BT2645" s="133"/>
      <c r="BU2645" s="133"/>
      <c r="BV2645" s="133"/>
      <c r="BW2645" s="133"/>
      <c r="BX2645" s="133"/>
    </row>
    <row r="2646" spans="1:76" s="141" customFormat="1" x14ac:dyDescent="0.3">
      <c r="A2646" s="133"/>
      <c r="D2646" s="142"/>
      <c r="E2646" s="142"/>
      <c r="G2646" s="142"/>
      <c r="H2646" s="142"/>
      <c r="J2646" s="142"/>
      <c r="K2646" s="142"/>
      <c r="M2646" s="142"/>
      <c r="N2646" s="142"/>
      <c r="P2646" s="142"/>
      <c r="Q2646" s="142"/>
      <c r="S2646" s="142"/>
      <c r="T2646" s="142"/>
      <c r="V2646" s="142"/>
      <c r="W2646" s="142"/>
      <c r="Z2646" s="133"/>
      <c r="AA2646" s="133"/>
      <c r="AB2646" s="133"/>
      <c r="AC2646" s="133"/>
      <c r="AD2646" s="133"/>
      <c r="AE2646" s="133"/>
      <c r="AF2646" s="133"/>
      <c r="AG2646" s="133"/>
      <c r="AH2646" s="133"/>
      <c r="AI2646" s="133"/>
      <c r="AJ2646" s="133"/>
      <c r="AK2646" s="133"/>
      <c r="AL2646" s="133"/>
      <c r="AM2646" s="133"/>
      <c r="AN2646" s="133"/>
      <c r="AO2646" s="133"/>
      <c r="AP2646" s="133"/>
      <c r="AQ2646" s="133"/>
      <c r="AR2646" s="133"/>
      <c r="AS2646" s="133"/>
      <c r="AT2646" s="133"/>
      <c r="AU2646" s="133"/>
      <c r="AV2646" s="133"/>
      <c r="AW2646" s="133"/>
      <c r="AX2646" s="133"/>
      <c r="AY2646" s="133"/>
      <c r="AZ2646" s="133"/>
      <c r="BA2646" s="133"/>
      <c r="BB2646" s="133"/>
      <c r="BC2646" s="133"/>
      <c r="BD2646" s="133"/>
      <c r="BE2646" s="133"/>
      <c r="BF2646" s="133"/>
      <c r="BG2646" s="133"/>
      <c r="BH2646" s="133"/>
      <c r="BI2646" s="133"/>
      <c r="BJ2646" s="133"/>
      <c r="BK2646" s="133"/>
      <c r="BL2646" s="133"/>
      <c r="BM2646" s="133"/>
      <c r="BN2646" s="133"/>
      <c r="BO2646" s="133"/>
      <c r="BP2646" s="133"/>
      <c r="BQ2646" s="133"/>
      <c r="BR2646" s="133"/>
      <c r="BS2646" s="133"/>
      <c r="BT2646" s="133"/>
      <c r="BU2646" s="133"/>
      <c r="BV2646" s="133"/>
      <c r="BW2646" s="133"/>
      <c r="BX2646" s="133"/>
    </row>
    <row r="2647" spans="1:76" s="141" customFormat="1" x14ac:dyDescent="0.3">
      <c r="A2647" s="133"/>
      <c r="D2647" s="142"/>
      <c r="E2647" s="142"/>
      <c r="G2647" s="142"/>
      <c r="H2647" s="142"/>
      <c r="J2647" s="142"/>
      <c r="K2647" s="142"/>
      <c r="M2647" s="142"/>
      <c r="N2647" s="142"/>
      <c r="P2647" s="142"/>
      <c r="Q2647" s="142"/>
      <c r="S2647" s="142"/>
      <c r="T2647" s="142"/>
      <c r="V2647" s="142"/>
      <c r="W2647" s="142"/>
      <c r="Z2647" s="133"/>
      <c r="AA2647" s="133"/>
      <c r="AB2647" s="133"/>
      <c r="AC2647" s="133"/>
      <c r="AD2647" s="133"/>
      <c r="AE2647" s="133"/>
      <c r="AF2647" s="133"/>
      <c r="AG2647" s="133"/>
      <c r="AH2647" s="133"/>
      <c r="AI2647" s="133"/>
      <c r="AJ2647" s="133"/>
      <c r="AK2647" s="133"/>
      <c r="AL2647" s="133"/>
      <c r="AM2647" s="133"/>
      <c r="AN2647" s="133"/>
      <c r="AO2647" s="133"/>
      <c r="AP2647" s="133"/>
      <c r="AQ2647" s="133"/>
      <c r="AR2647" s="133"/>
      <c r="AS2647" s="133"/>
      <c r="AT2647" s="133"/>
      <c r="AU2647" s="133"/>
      <c r="AV2647" s="133"/>
      <c r="AW2647" s="133"/>
      <c r="AX2647" s="133"/>
      <c r="AY2647" s="133"/>
      <c r="AZ2647" s="133"/>
      <c r="BA2647" s="133"/>
      <c r="BB2647" s="133"/>
      <c r="BC2647" s="133"/>
      <c r="BD2647" s="133"/>
      <c r="BE2647" s="133"/>
      <c r="BF2647" s="133"/>
      <c r="BG2647" s="133"/>
      <c r="BH2647" s="133"/>
      <c r="BI2647" s="133"/>
      <c r="BJ2647" s="133"/>
      <c r="BK2647" s="133"/>
      <c r="BL2647" s="133"/>
      <c r="BM2647" s="133"/>
      <c r="BN2647" s="133"/>
      <c r="BO2647" s="133"/>
      <c r="BP2647" s="133"/>
      <c r="BQ2647" s="133"/>
      <c r="BR2647" s="133"/>
      <c r="BS2647" s="133"/>
      <c r="BT2647" s="133"/>
      <c r="BU2647" s="133"/>
      <c r="BV2647" s="133"/>
      <c r="BW2647" s="133"/>
      <c r="BX2647" s="133"/>
    </row>
    <row r="2648" spans="1:76" s="141" customFormat="1" x14ac:dyDescent="0.3">
      <c r="A2648" s="133"/>
      <c r="D2648" s="142"/>
      <c r="E2648" s="142"/>
      <c r="G2648" s="142"/>
      <c r="H2648" s="142"/>
      <c r="J2648" s="142"/>
      <c r="K2648" s="142"/>
      <c r="M2648" s="142"/>
      <c r="N2648" s="142"/>
      <c r="P2648" s="142"/>
      <c r="Q2648" s="142"/>
      <c r="S2648" s="142"/>
      <c r="T2648" s="142"/>
      <c r="V2648" s="142"/>
      <c r="W2648" s="142"/>
      <c r="Z2648" s="133"/>
      <c r="AA2648" s="133"/>
      <c r="AB2648" s="133"/>
      <c r="AC2648" s="133"/>
      <c r="AD2648" s="133"/>
      <c r="AE2648" s="133"/>
      <c r="AF2648" s="133"/>
      <c r="AG2648" s="133"/>
      <c r="AH2648" s="133"/>
      <c r="AI2648" s="133"/>
      <c r="AJ2648" s="133"/>
      <c r="AK2648" s="133"/>
      <c r="AL2648" s="133"/>
      <c r="AM2648" s="133"/>
      <c r="AN2648" s="133"/>
      <c r="AO2648" s="133"/>
      <c r="AP2648" s="133"/>
      <c r="AQ2648" s="133"/>
      <c r="AR2648" s="133"/>
      <c r="AS2648" s="133"/>
      <c r="AT2648" s="133"/>
      <c r="AU2648" s="133"/>
      <c r="AV2648" s="133"/>
      <c r="AW2648" s="133"/>
      <c r="AX2648" s="133"/>
      <c r="AY2648" s="133"/>
      <c r="AZ2648" s="133"/>
      <c r="BA2648" s="133"/>
      <c r="BB2648" s="133"/>
      <c r="BC2648" s="133"/>
      <c r="BD2648" s="133"/>
      <c r="BE2648" s="133"/>
      <c r="BF2648" s="133"/>
      <c r="BG2648" s="133"/>
      <c r="BH2648" s="133"/>
      <c r="BI2648" s="133"/>
      <c r="BJ2648" s="133"/>
      <c r="BK2648" s="133"/>
      <c r="BL2648" s="133"/>
      <c r="BM2648" s="133"/>
      <c r="BN2648" s="133"/>
      <c r="BO2648" s="133"/>
      <c r="BP2648" s="133"/>
      <c r="BQ2648" s="133"/>
      <c r="BR2648" s="133"/>
      <c r="BS2648" s="133"/>
      <c r="BT2648" s="133"/>
      <c r="BU2648" s="133"/>
      <c r="BV2648" s="133"/>
      <c r="BW2648" s="133"/>
      <c r="BX2648" s="133"/>
    </row>
    <row r="2649" spans="1:76" s="141" customFormat="1" x14ac:dyDescent="0.3">
      <c r="A2649" s="133"/>
      <c r="D2649" s="142"/>
      <c r="E2649" s="142"/>
      <c r="G2649" s="142"/>
      <c r="H2649" s="142"/>
      <c r="J2649" s="142"/>
      <c r="K2649" s="142"/>
      <c r="M2649" s="142"/>
      <c r="N2649" s="142"/>
      <c r="P2649" s="142"/>
      <c r="Q2649" s="142"/>
      <c r="S2649" s="142"/>
      <c r="T2649" s="142"/>
      <c r="V2649" s="142"/>
      <c r="W2649" s="142"/>
      <c r="Z2649" s="133"/>
      <c r="AA2649" s="133"/>
      <c r="AB2649" s="133"/>
      <c r="AC2649" s="133"/>
      <c r="AD2649" s="133"/>
      <c r="AE2649" s="133"/>
      <c r="AF2649" s="133"/>
      <c r="AG2649" s="133"/>
      <c r="AH2649" s="133"/>
      <c r="AI2649" s="133"/>
      <c r="AJ2649" s="133"/>
      <c r="AK2649" s="133"/>
      <c r="AL2649" s="133"/>
      <c r="AM2649" s="133"/>
      <c r="AN2649" s="133"/>
      <c r="AO2649" s="133"/>
      <c r="AP2649" s="133"/>
      <c r="AQ2649" s="133"/>
      <c r="AR2649" s="133"/>
      <c r="AS2649" s="133"/>
      <c r="AT2649" s="133"/>
      <c r="AU2649" s="133"/>
      <c r="AV2649" s="133"/>
      <c r="AW2649" s="133"/>
      <c r="AX2649" s="133"/>
      <c r="AY2649" s="133"/>
      <c r="AZ2649" s="133"/>
      <c r="BA2649" s="133"/>
      <c r="BB2649" s="133"/>
      <c r="BC2649" s="133"/>
      <c r="BD2649" s="133"/>
      <c r="BE2649" s="133"/>
      <c r="BF2649" s="133"/>
      <c r="BG2649" s="133"/>
      <c r="BH2649" s="133"/>
      <c r="BI2649" s="133"/>
      <c r="BJ2649" s="133"/>
      <c r="BK2649" s="133"/>
      <c r="BL2649" s="133"/>
      <c r="BM2649" s="133"/>
      <c r="BN2649" s="133"/>
      <c r="BO2649" s="133"/>
      <c r="BP2649" s="133"/>
      <c r="BQ2649" s="133"/>
      <c r="BR2649" s="133"/>
      <c r="BS2649" s="133"/>
      <c r="BT2649" s="133"/>
      <c r="BU2649" s="133"/>
      <c r="BV2649" s="133"/>
      <c r="BW2649" s="133"/>
      <c r="BX2649" s="133"/>
    </row>
    <row r="2650" spans="1:76" s="141" customFormat="1" x14ac:dyDescent="0.3">
      <c r="A2650" s="133"/>
      <c r="D2650" s="142"/>
      <c r="E2650" s="142"/>
      <c r="G2650" s="142"/>
      <c r="H2650" s="142"/>
      <c r="J2650" s="142"/>
      <c r="K2650" s="142"/>
      <c r="M2650" s="142"/>
      <c r="N2650" s="142"/>
      <c r="P2650" s="142"/>
      <c r="Q2650" s="142"/>
      <c r="S2650" s="142"/>
      <c r="T2650" s="142"/>
      <c r="V2650" s="142"/>
      <c r="W2650" s="142"/>
      <c r="Z2650" s="133"/>
      <c r="AA2650" s="133"/>
      <c r="AB2650" s="133"/>
      <c r="AC2650" s="133"/>
      <c r="AD2650" s="133"/>
      <c r="AE2650" s="133"/>
      <c r="AF2650" s="133"/>
      <c r="AG2650" s="133"/>
      <c r="AH2650" s="133"/>
      <c r="AI2650" s="133"/>
      <c r="AJ2650" s="133"/>
      <c r="AK2650" s="133"/>
      <c r="AL2650" s="133"/>
      <c r="AM2650" s="133"/>
      <c r="AN2650" s="133"/>
      <c r="AO2650" s="133"/>
      <c r="AP2650" s="133"/>
      <c r="AQ2650" s="133"/>
      <c r="AR2650" s="133"/>
      <c r="AS2650" s="133"/>
      <c r="AT2650" s="133"/>
      <c r="AU2650" s="133"/>
      <c r="AV2650" s="133"/>
      <c r="AW2650" s="133"/>
      <c r="AX2650" s="133"/>
      <c r="AY2650" s="133"/>
      <c r="AZ2650" s="133"/>
      <c r="BA2650" s="133"/>
      <c r="BB2650" s="133"/>
      <c r="BC2650" s="133"/>
      <c r="BD2650" s="133"/>
      <c r="BE2650" s="133"/>
      <c r="BF2650" s="133"/>
      <c r="BG2650" s="133"/>
      <c r="BH2650" s="133"/>
      <c r="BI2650" s="133"/>
      <c r="BJ2650" s="133"/>
      <c r="BK2650" s="133"/>
      <c r="BL2650" s="133"/>
      <c r="BM2650" s="133"/>
      <c r="BN2650" s="133"/>
      <c r="BO2650" s="133"/>
      <c r="BP2650" s="133"/>
      <c r="BQ2650" s="133"/>
      <c r="BR2650" s="133"/>
      <c r="BS2650" s="133"/>
      <c r="BT2650" s="133"/>
      <c r="BU2650" s="133"/>
      <c r="BV2650" s="133"/>
      <c r="BW2650" s="133"/>
      <c r="BX2650" s="133"/>
    </row>
    <row r="2651" spans="1:76" s="141" customFormat="1" x14ac:dyDescent="0.3">
      <c r="A2651" s="133"/>
      <c r="D2651" s="142"/>
      <c r="E2651" s="142"/>
      <c r="G2651" s="142"/>
      <c r="H2651" s="142"/>
      <c r="J2651" s="142"/>
      <c r="K2651" s="142"/>
      <c r="M2651" s="142"/>
      <c r="N2651" s="142"/>
      <c r="P2651" s="142"/>
      <c r="Q2651" s="142"/>
      <c r="S2651" s="142"/>
      <c r="T2651" s="142"/>
      <c r="V2651" s="142"/>
      <c r="W2651" s="142"/>
      <c r="Z2651" s="133"/>
      <c r="AA2651" s="133"/>
      <c r="AB2651" s="133"/>
      <c r="AC2651" s="133"/>
      <c r="AD2651" s="133"/>
      <c r="AE2651" s="133"/>
      <c r="AF2651" s="133"/>
      <c r="AG2651" s="133"/>
      <c r="AH2651" s="133"/>
      <c r="AI2651" s="133"/>
      <c r="AJ2651" s="133"/>
      <c r="AK2651" s="133"/>
      <c r="AL2651" s="133"/>
      <c r="AM2651" s="133"/>
      <c r="AN2651" s="133"/>
      <c r="AO2651" s="133"/>
      <c r="AP2651" s="133"/>
      <c r="AQ2651" s="133"/>
      <c r="AR2651" s="133"/>
      <c r="AS2651" s="133"/>
      <c r="AT2651" s="133"/>
      <c r="AU2651" s="133"/>
      <c r="AV2651" s="133"/>
      <c r="AW2651" s="133"/>
      <c r="AX2651" s="133"/>
      <c r="AY2651" s="133"/>
      <c r="AZ2651" s="133"/>
      <c r="BA2651" s="133"/>
      <c r="BB2651" s="133"/>
      <c r="BC2651" s="133"/>
      <c r="BD2651" s="133"/>
      <c r="BE2651" s="133"/>
      <c r="BF2651" s="133"/>
      <c r="BG2651" s="133"/>
      <c r="BH2651" s="133"/>
      <c r="BI2651" s="133"/>
      <c r="BJ2651" s="133"/>
      <c r="BK2651" s="133"/>
      <c r="BL2651" s="133"/>
      <c r="BM2651" s="133"/>
      <c r="BN2651" s="133"/>
      <c r="BO2651" s="133"/>
      <c r="BP2651" s="133"/>
      <c r="BQ2651" s="133"/>
      <c r="BR2651" s="133"/>
      <c r="BS2651" s="133"/>
      <c r="BT2651" s="133"/>
      <c r="BU2651" s="133"/>
      <c r="BV2651" s="133"/>
      <c r="BW2651" s="133"/>
      <c r="BX2651" s="133"/>
    </row>
    <row r="2652" spans="1:76" s="141" customFormat="1" x14ac:dyDescent="0.3">
      <c r="A2652" s="133"/>
      <c r="D2652" s="142"/>
      <c r="E2652" s="142"/>
      <c r="G2652" s="142"/>
      <c r="H2652" s="142"/>
      <c r="J2652" s="142"/>
      <c r="K2652" s="142"/>
      <c r="M2652" s="142"/>
      <c r="N2652" s="142"/>
      <c r="P2652" s="142"/>
      <c r="Q2652" s="142"/>
      <c r="S2652" s="142"/>
      <c r="T2652" s="142"/>
      <c r="V2652" s="142"/>
      <c r="W2652" s="142"/>
      <c r="Z2652" s="133"/>
      <c r="AA2652" s="133"/>
      <c r="AB2652" s="133"/>
      <c r="AC2652" s="133"/>
      <c r="AD2652" s="133"/>
      <c r="AE2652" s="133"/>
      <c r="AF2652" s="133"/>
      <c r="AG2652" s="133"/>
      <c r="AH2652" s="133"/>
      <c r="AI2652" s="133"/>
      <c r="AJ2652" s="133"/>
      <c r="AK2652" s="133"/>
      <c r="AL2652" s="133"/>
      <c r="AM2652" s="133"/>
      <c r="AN2652" s="133"/>
      <c r="AO2652" s="133"/>
      <c r="AP2652" s="133"/>
      <c r="AQ2652" s="133"/>
      <c r="AR2652" s="133"/>
      <c r="AS2652" s="133"/>
      <c r="AT2652" s="133"/>
      <c r="AU2652" s="133"/>
      <c r="AV2652" s="133"/>
      <c r="AW2652" s="133"/>
      <c r="AX2652" s="133"/>
      <c r="AY2652" s="133"/>
      <c r="AZ2652" s="133"/>
      <c r="BA2652" s="133"/>
      <c r="BB2652" s="133"/>
      <c r="BC2652" s="133"/>
      <c r="BD2652" s="133"/>
      <c r="BE2652" s="133"/>
      <c r="BF2652" s="133"/>
      <c r="BG2652" s="133"/>
      <c r="BH2652" s="133"/>
      <c r="BI2652" s="133"/>
      <c r="BJ2652" s="133"/>
      <c r="BK2652" s="133"/>
      <c r="BL2652" s="133"/>
      <c r="BM2652" s="133"/>
      <c r="BN2652" s="133"/>
      <c r="BO2652" s="133"/>
      <c r="BP2652" s="133"/>
      <c r="BQ2652" s="133"/>
      <c r="BR2652" s="133"/>
      <c r="BS2652" s="133"/>
      <c r="BT2652" s="133"/>
      <c r="BU2652" s="133"/>
      <c r="BV2652" s="133"/>
      <c r="BW2652" s="133"/>
      <c r="BX2652" s="133"/>
    </row>
    <row r="2653" spans="1:76" s="141" customFormat="1" x14ac:dyDescent="0.3">
      <c r="A2653" s="133"/>
      <c r="D2653" s="142"/>
      <c r="E2653" s="142"/>
      <c r="G2653" s="142"/>
      <c r="H2653" s="142"/>
      <c r="J2653" s="142"/>
      <c r="K2653" s="142"/>
      <c r="M2653" s="142"/>
      <c r="N2653" s="142"/>
      <c r="P2653" s="142"/>
      <c r="Q2653" s="142"/>
      <c r="S2653" s="142"/>
      <c r="T2653" s="142"/>
      <c r="V2653" s="142"/>
      <c r="W2653" s="142"/>
      <c r="Z2653" s="133"/>
      <c r="AA2653" s="133"/>
      <c r="AB2653" s="133"/>
      <c r="AC2653" s="133"/>
      <c r="AD2653" s="133"/>
      <c r="AE2653" s="133"/>
      <c r="AF2653" s="133"/>
      <c r="AG2653" s="133"/>
      <c r="AH2653" s="133"/>
      <c r="AI2653" s="133"/>
      <c r="AJ2653" s="133"/>
      <c r="AK2653" s="133"/>
      <c r="AL2653" s="133"/>
      <c r="AM2653" s="133"/>
      <c r="AN2653" s="133"/>
      <c r="AO2653" s="133"/>
      <c r="AP2653" s="133"/>
      <c r="AQ2653" s="133"/>
      <c r="AR2653" s="133"/>
      <c r="AS2653" s="133"/>
      <c r="AT2653" s="133"/>
      <c r="AU2653" s="133"/>
      <c r="AV2653" s="133"/>
      <c r="AW2653" s="133"/>
      <c r="AX2653" s="133"/>
      <c r="AY2653" s="133"/>
      <c r="AZ2653" s="133"/>
      <c r="BA2653" s="133"/>
      <c r="BB2653" s="133"/>
      <c r="BC2653" s="133"/>
      <c r="BD2653" s="133"/>
      <c r="BE2653" s="133"/>
      <c r="BF2653" s="133"/>
      <c r="BG2653" s="133"/>
      <c r="BH2653" s="133"/>
      <c r="BI2653" s="133"/>
      <c r="BJ2653" s="133"/>
      <c r="BK2653" s="133"/>
      <c r="BL2653" s="133"/>
      <c r="BM2653" s="133"/>
      <c r="BN2653" s="133"/>
      <c r="BO2653" s="133"/>
      <c r="BP2653" s="133"/>
      <c r="BQ2653" s="133"/>
      <c r="BR2653" s="133"/>
      <c r="BS2653" s="133"/>
      <c r="BT2653" s="133"/>
      <c r="BU2653" s="133"/>
      <c r="BV2653" s="133"/>
      <c r="BW2653" s="133"/>
      <c r="BX2653" s="133"/>
    </row>
    <row r="2654" spans="1:76" s="141" customFormat="1" x14ac:dyDescent="0.3">
      <c r="A2654" s="133"/>
      <c r="D2654" s="142"/>
      <c r="E2654" s="142"/>
      <c r="G2654" s="142"/>
      <c r="H2654" s="142"/>
      <c r="J2654" s="142"/>
      <c r="K2654" s="142"/>
      <c r="M2654" s="142"/>
      <c r="N2654" s="142"/>
      <c r="P2654" s="142"/>
      <c r="Q2654" s="142"/>
      <c r="S2654" s="142"/>
      <c r="T2654" s="142"/>
      <c r="V2654" s="142"/>
      <c r="W2654" s="142"/>
      <c r="Z2654" s="133"/>
      <c r="AA2654" s="133"/>
      <c r="AB2654" s="133"/>
      <c r="AC2654" s="133"/>
      <c r="AD2654" s="133"/>
      <c r="AE2654" s="133"/>
      <c r="AF2654" s="133"/>
      <c r="AG2654" s="133"/>
      <c r="AH2654" s="133"/>
      <c r="AI2654" s="133"/>
      <c r="AJ2654" s="133"/>
      <c r="AK2654" s="133"/>
      <c r="AL2654" s="133"/>
      <c r="AM2654" s="133"/>
      <c r="AN2654" s="133"/>
      <c r="AO2654" s="133"/>
      <c r="AP2654" s="133"/>
      <c r="AQ2654" s="133"/>
      <c r="AR2654" s="133"/>
      <c r="AS2654" s="133"/>
      <c r="AT2654" s="133"/>
      <c r="AU2654" s="133"/>
      <c r="AV2654" s="133"/>
      <c r="AW2654" s="133"/>
      <c r="AX2654" s="133"/>
      <c r="AY2654" s="133"/>
      <c r="AZ2654" s="133"/>
      <c r="BA2654" s="133"/>
      <c r="BB2654" s="133"/>
      <c r="BC2654" s="133"/>
      <c r="BD2654" s="133"/>
      <c r="BE2654" s="133"/>
      <c r="BF2654" s="133"/>
      <c r="BG2654" s="133"/>
      <c r="BH2654" s="133"/>
      <c r="BI2654" s="133"/>
      <c r="BJ2654" s="133"/>
      <c r="BK2654" s="133"/>
      <c r="BL2654" s="133"/>
      <c r="BM2654" s="133"/>
      <c r="BN2654" s="133"/>
      <c r="BO2654" s="133"/>
      <c r="BP2654" s="133"/>
      <c r="BQ2654" s="133"/>
      <c r="BR2654" s="133"/>
      <c r="BS2654" s="133"/>
      <c r="BT2654" s="133"/>
      <c r="BU2654" s="133"/>
      <c r="BV2654" s="133"/>
      <c r="BW2654" s="133"/>
      <c r="BX2654" s="133"/>
    </row>
    <row r="2655" spans="1:76" s="141" customFormat="1" x14ac:dyDescent="0.3">
      <c r="A2655" s="133"/>
      <c r="D2655" s="142"/>
      <c r="E2655" s="142"/>
      <c r="G2655" s="142"/>
      <c r="H2655" s="142"/>
      <c r="J2655" s="142"/>
      <c r="K2655" s="142"/>
      <c r="M2655" s="142"/>
      <c r="N2655" s="142"/>
      <c r="P2655" s="142"/>
      <c r="Q2655" s="142"/>
      <c r="S2655" s="142"/>
      <c r="T2655" s="142"/>
      <c r="V2655" s="142"/>
      <c r="W2655" s="142"/>
      <c r="Z2655" s="133"/>
      <c r="AA2655" s="133"/>
      <c r="AB2655" s="133"/>
      <c r="AC2655" s="133"/>
      <c r="AD2655" s="133"/>
      <c r="AE2655" s="133"/>
      <c r="AF2655" s="133"/>
      <c r="AG2655" s="133"/>
      <c r="AH2655" s="133"/>
      <c r="AI2655" s="133"/>
      <c r="AJ2655" s="133"/>
      <c r="AK2655" s="133"/>
      <c r="AL2655" s="133"/>
      <c r="AM2655" s="133"/>
      <c r="AN2655" s="133"/>
      <c r="AO2655" s="133"/>
      <c r="AP2655" s="133"/>
      <c r="AQ2655" s="133"/>
      <c r="AR2655" s="133"/>
      <c r="AS2655" s="133"/>
      <c r="AT2655" s="133"/>
      <c r="AU2655" s="133"/>
      <c r="AV2655" s="133"/>
      <c r="AW2655" s="133"/>
      <c r="AX2655" s="133"/>
      <c r="AY2655" s="133"/>
      <c r="AZ2655" s="133"/>
      <c r="BA2655" s="133"/>
      <c r="BB2655" s="133"/>
      <c r="BC2655" s="133"/>
      <c r="BD2655" s="133"/>
      <c r="BE2655" s="133"/>
      <c r="BF2655" s="133"/>
      <c r="BG2655" s="133"/>
      <c r="BH2655" s="133"/>
      <c r="BI2655" s="133"/>
      <c r="BJ2655" s="133"/>
      <c r="BK2655" s="133"/>
      <c r="BL2655" s="133"/>
      <c r="BM2655" s="133"/>
      <c r="BN2655" s="133"/>
      <c r="BO2655" s="133"/>
      <c r="BP2655" s="133"/>
      <c r="BQ2655" s="133"/>
      <c r="BR2655" s="133"/>
      <c r="BS2655" s="133"/>
      <c r="BT2655" s="133"/>
      <c r="BU2655" s="133"/>
      <c r="BV2655" s="133"/>
      <c r="BW2655" s="133"/>
      <c r="BX2655" s="133"/>
    </row>
    <row r="2656" spans="1:76" s="141" customFormat="1" x14ac:dyDescent="0.3">
      <c r="A2656" s="133"/>
      <c r="D2656" s="142"/>
      <c r="E2656" s="142"/>
      <c r="G2656" s="142"/>
      <c r="H2656" s="142"/>
      <c r="J2656" s="142"/>
      <c r="K2656" s="142"/>
      <c r="M2656" s="142"/>
      <c r="N2656" s="142"/>
      <c r="P2656" s="142"/>
      <c r="Q2656" s="142"/>
      <c r="S2656" s="142"/>
      <c r="T2656" s="142"/>
      <c r="V2656" s="142"/>
      <c r="W2656" s="142"/>
      <c r="Z2656" s="133"/>
      <c r="AA2656" s="133"/>
      <c r="AB2656" s="133"/>
      <c r="AC2656" s="133"/>
      <c r="AD2656" s="133"/>
      <c r="AE2656" s="133"/>
      <c r="AF2656" s="133"/>
      <c r="AG2656" s="133"/>
      <c r="AH2656" s="133"/>
      <c r="AI2656" s="133"/>
      <c r="AJ2656" s="133"/>
      <c r="AK2656" s="133"/>
      <c r="AL2656" s="133"/>
      <c r="AM2656" s="133"/>
      <c r="AN2656" s="133"/>
      <c r="AO2656" s="133"/>
      <c r="AP2656" s="133"/>
      <c r="AQ2656" s="133"/>
      <c r="AR2656" s="133"/>
      <c r="AS2656" s="133"/>
      <c r="AT2656" s="133"/>
      <c r="AU2656" s="133"/>
      <c r="AV2656" s="133"/>
      <c r="AW2656" s="133"/>
      <c r="AX2656" s="133"/>
      <c r="AY2656" s="133"/>
      <c r="AZ2656" s="133"/>
      <c r="BA2656" s="133"/>
      <c r="BB2656" s="133"/>
      <c r="BC2656" s="133"/>
      <c r="BD2656" s="133"/>
      <c r="BE2656" s="133"/>
      <c r="BF2656" s="133"/>
      <c r="BG2656" s="133"/>
      <c r="BH2656" s="133"/>
      <c r="BI2656" s="133"/>
      <c r="BJ2656" s="133"/>
      <c r="BK2656" s="133"/>
      <c r="BL2656" s="133"/>
      <c r="BM2656" s="133"/>
      <c r="BN2656" s="133"/>
      <c r="BO2656" s="133"/>
      <c r="BP2656" s="133"/>
      <c r="BQ2656" s="133"/>
      <c r="BR2656" s="133"/>
      <c r="BS2656" s="133"/>
      <c r="BT2656" s="133"/>
      <c r="BU2656" s="133"/>
      <c r="BV2656" s="133"/>
      <c r="BW2656" s="133"/>
      <c r="BX2656" s="133"/>
    </row>
    <row r="2657" spans="1:76" s="141" customFormat="1" x14ac:dyDescent="0.3">
      <c r="A2657" s="133"/>
      <c r="D2657" s="142"/>
      <c r="E2657" s="142"/>
      <c r="G2657" s="142"/>
      <c r="H2657" s="142"/>
      <c r="J2657" s="142"/>
      <c r="K2657" s="142"/>
      <c r="M2657" s="142"/>
      <c r="N2657" s="142"/>
      <c r="P2657" s="142"/>
      <c r="Q2657" s="142"/>
      <c r="S2657" s="142"/>
      <c r="T2657" s="142"/>
      <c r="V2657" s="142"/>
      <c r="W2657" s="142"/>
      <c r="Z2657" s="133"/>
      <c r="AA2657" s="133"/>
      <c r="AB2657" s="133"/>
      <c r="AC2657" s="133"/>
      <c r="AD2657" s="133"/>
      <c r="AE2657" s="133"/>
      <c r="AF2657" s="133"/>
      <c r="AG2657" s="133"/>
      <c r="AH2657" s="133"/>
      <c r="AI2657" s="133"/>
      <c r="AJ2657" s="133"/>
      <c r="AK2657" s="133"/>
      <c r="AL2657" s="133"/>
      <c r="AM2657" s="133"/>
      <c r="AN2657" s="133"/>
      <c r="AO2657" s="133"/>
      <c r="AP2657" s="133"/>
      <c r="AQ2657" s="133"/>
      <c r="AR2657" s="133"/>
      <c r="AS2657" s="133"/>
      <c r="AT2657" s="133"/>
      <c r="AU2657" s="133"/>
      <c r="AV2657" s="133"/>
      <c r="AW2657" s="133"/>
      <c r="AX2657" s="133"/>
      <c r="AY2657" s="133"/>
      <c r="AZ2657" s="133"/>
      <c r="BA2657" s="133"/>
      <c r="BB2657" s="133"/>
      <c r="BC2657" s="133"/>
      <c r="BD2657" s="133"/>
      <c r="BE2657" s="133"/>
      <c r="BF2657" s="133"/>
      <c r="BG2657" s="133"/>
      <c r="BH2657" s="133"/>
      <c r="BI2657" s="133"/>
      <c r="BJ2657" s="133"/>
      <c r="BK2657" s="133"/>
      <c r="BL2657" s="133"/>
      <c r="BM2657" s="133"/>
      <c r="BN2657" s="133"/>
      <c r="BO2657" s="133"/>
      <c r="BP2657" s="133"/>
      <c r="BQ2657" s="133"/>
      <c r="BR2657" s="133"/>
      <c r="BS2657" s="133"/>
      <c r="BT2657" s="133"/>
      <c r="BU2657" s="133"/>
      <c r="BV2657" s="133"/>
      <c r="BW2657" s="133"/>
      <c r="BX2657" s="133"/>
    </row>
    <row r="2658" spans="1:76" s="141" customFormat="1" x14ac:dyDescent="0.3">
      <c r="A2658" s="133"/>
      <c r="D2658" s="142"/>
      <c r="E2658" s="142"/>
      <c r="G2658" s="142"/>
      <c r="H2658" s="142"/>
      <c r="J2658" s="142"/>
      <c r="K2658" s="142"/>
      <c r="M2658" s="142"/>
      <c r="N2658" s="142"/>
      <c r="P2658" s="142"/>
      <c r="Q2658" s="142"/>
      <c r="S2658" s="142"/>
      <c r="T2658" s="142"/>
      <c r="V2658" s="142"/>
      <c r="W2658" s="142"/>
      <c r="Z2658" s="133"/>
      <c r="AA2658" s="133"/>
      <c r="AB2658" s="133"/>
      <c r="AC2658" s="133"/>
      <c r="AD2658" s="133"/>
      <c r="AE2658" s="133"/>
      <c r="AF2658" s="133"/>
      <c r="AG2658" s="133"/>
      <c r="AH2658" s="133"/>
      <c r="AI2658" s="133"/>
      <c r="AJ2658" s="133"/>
      <c r="AK2658" s="133"/>
      <c r="AL2658" s="133"/>
      <c r="AM2658" s="133"/>
      <c r="AN2658" s="133"/>
      <c r="AO2658" s="133"/>
      <c r="AP2658" s="133"/>
      <c r="AQ2658" s="133"/>
      <c r="AR2658" s="133"/>
      <c r="AS2658" s="133"/>
      <c r="AT2658" s="133"/>
      <c r="AU2658" s="133"/>
      <c r="AV2658" s="133"/>
      <c r="AW2658" s="133"/>
      <c r="AX2658" s="133"/>
      <c r="AY2658" s="133"/>
      <c r="AZ2658" s="133"/>
      <c r="BA2658" s="133"/>
      <c r="BB2658" s="133"/>
      <c r="BC2658" s="133"/>
      <c r="BD2658" s="133"/>
      <c r="BE2658" s="133"/>
      <c r="BF2658" s="133"/>
      <c r="BG2658" s="133"/>
      <c r="BH2658" s="133"/>
      <c r="BI2658" s="133"/>
      <c r="BJ2658" s="133"/>
      <c r="BK2658" s="133"/>
      <c r="BL2658" s="133"/>
      <c r="BM2658" s="133"/>
      <c r="BN2658" s="133"/>
      <c r="BO2658" s="133"/>
      <c r="BP2658" s="133"/>
      <c r="BQ2658" s="133"/>
      <c r="BR2658" s="133"/>
      <c r="BS2658" s="133"/>
      <c r="BT2658" s="133"/>
      <c r="BU2658" s="133"/>
      <c r="BV2658" s="133"/>
      <c r="BW2658" s="133"/>
      <c r="BX2658" s="133"/>
    </row>
    <row r="2659" spans="1:76" s="141" customFormat="1" x14ac:dyDescent="0.3">
      <c r="A2659" s="133"/>
      <c r="D2659" s="142"/>
      <c r="E2659" s="142"/>
      <c r="G2659" s="142"/>
      <c r="H2659" s="142"/>
      <c r="J2659" s="142"/>
      <c r="K2659" s="142"/>
      <c r="M2659" s="142"/>
      <c r="N2659" s="142"/>
      <c r="P2659" s="142"/>
      <c r="Q2659" s="142"/>
      <c r="S2659" s="142"/>
      <c r="T2659" s="142"/>
      <c r="V2659" s="142"/>
      <c r="W2659" s="142"/>
      <c r="Z2659" s="133"/>
      <c r="AA2659" s="133"/>
      <c r="AB2659" s="133"/>
      <c r="AC2659" s="133"/>
      <c r="AD2659" s="133"/>
      <c r="AE2659" s="133"/>
      <c r="AF2659" s="133"/>
      <c r="AG2659" s="133"/>
      <c r="AH2659" s="133"/>
      <c r="AI2659" s="133"/>
      <c r="AJ2659" s="133"/>
      <c r="AK2659" s="133"/>
      <c r="AL2659" s="133"/>
      <c r="AM2659" s="133"/>
      <c r="AN2659" s="133"/>
      <c r="AO2659" s="133"/>
      <c r="AP2659" s="133"/>
      <c r="AQ2659" s="133"/>
      <c r="AR2659" s="133"/>
      <c r="AS2659" s="133"/>
      <c r="AT2659" s="133"/>
      <c r="AU2659" s="133"/>
      <c r="AV2659" s="133"/>
      <c r="AW2659" s="133"/>
      <c r="AX2659" s="133"/>
      <c r="AY2659" s="133"/>
      <c r="AZ2659" s="133"/>
      <c r="BA2659" s="133"/>
      <c r="BB2659" s="133"/>
      <c r="BC2659" s="133"/>
      <c r="BD2659" s="133"/>
      <c r="BE2659" s="133"/>
      <c r="BF2659" s="133"/>
      <c r="BG2659" s="133"/>
      <c r="BH2659" s="133"/>
      <c r="BI2659" s="133"/>
      <c r="BJ2659" s="133"/>
      <c r="BK2659" s="133"/>
      <c r="BL2659" s="133"/>
      <c r="BM2659" s="133"/>
      <c r="BN2659" s="133"/>
      <c r="BO2659" s="133"/>
      <c r="BP2659" s="133"/>
      <c r="BQ2659" s="133"/>
      <c r="BR2659" s="133"/>
      <c r="BS2659" s="133"/>
      <c r="BT2659" s="133"/>
      <c r="BU2659" s="133"/>
      <c r="BV2659" s="133"/>
      <c r="BW2659" s="133"/>
      <c r="BX2659" s="133"/>
    </row>
    <row r="2660" spans="1:76" s="141" customFormat="1" x14ac:dyDescent="0.3">
      <c r="A2660" s="133"/>
      <c r="D2660" s="142"/>
      <c r="E2660" s="142"/>
      <c r="G2660" s="142"/>
      <c r="H2660" s="142"/>
      <c r="J2660" s="142"/>
      <c r="K2660" s="142"/>
      <c r="M2660" s="142"/>
      <c r="N2660" s="142"/>
      <c r="P2660" s="142"/>
      <c r="Q2660" s="142"/>
      <c r="S2660" s="142"/>
      <c r="T2660" s="142"/>
      <c r="V2660" s="142"/>
      <c r="W2660" s="142"/>
      <c r="Z2660" s="133"/>
      <c r="AA2660" s="133"/>
      <c r="AB2660" s="133"/>
      <c r="AC2660" s="133"/>
      <c r="AD2660" s="133"/>
      <c r="AE2660" s="133"/>
      <c r="AF2660" s="133"/>
      <c r="AG2660" s="133"/>
      <c r="AH2660" s="133"/>
      <c r="AI2660" s="133"/>
      <c r="AJ2660" s="133"/>
      <c r="AK2660" s="133"/>
      <c r="AL2660" s="133"/>
      <c r="AM2660" s="133"/>
      <c r="AN2660" s="133"/>
      <c r="AO2660" s="133"/>
      <c r="AP2660" s="133"/>
      <c r="AQ2660" s="133"/>
      <c r="AR2660" s="133"/>
      <c r="AS2660" s="133"/>
      <c r="AT2660" s="133"/>
      <c r="AU2660" s="133"/>
      <c r="AV2660" s="133"/>
      <c r="AW2660" s="133"/>
      <c r="AX2660" s="133"/>
      <c r="AY2660" s="133"/>
      <c r="AZ2660" s="133"/>
      <c r="BA2660" s="133"/>
      <c r="BB2660" s="133"/>
      <c r="BC2660" s="133"/>
      <c r="BD2660" s="133"/>
      <c r="BE2660" s="133"/>
      <c r="BF2660" s="133"/>
      <c r="BG2660" s="133"/>
      <c r="BH2660" s="133"/>
      <c r="BI2660" s="133"/>
      <c r="BJ2660" s="133"/>
      <c r="BK2660" s="133"/>
      <c r="BL2660" s="133"/>
      <c r="BM2660" s="133"/>
      <c r="BN2660" s="133"/>
      <c r="BO2660" s="133"/>
      <c r="BP2660" s="133"/>
      <c r="BQ2660" s="133"/>
      <c r="BR2660" s="133"/>
      <c r="BS2660" s="133"/>
      <c r="BT2660" s="133"/>
      <c r="BU2660" s="133"/>
      <c r="BV2660" s="133"/>
      <c r="BW2660" s="133"/>
      <c r="BX2660" s="133"/>
    </row>
    <row r="2661" spans="1:76" s="141" customFormat="1" x14ac:dyDescent="0.3">
      <c r="A2661" s="133"/>
      <c r="D2661" s="142"/>
      <c r="E2661" s="142"/>
      <c r="G2661" s="142"/>
      <c r="H2661" s="142"/>
      <c r="J2661" s="142"/>
      <c r="K2661" s="142"/>
      <c r="M2661" s="142"/>
      <c r="N2661" s="142"/>
      <c r="P2661" s="142"/>
      <c r="Q2661" s="142"/>
      <c r="S2661" s="142"/>
      <c r="T2661" s="142"/>
      <c r="V2661" s="142"/>
      <c r="W2661" s="142"/>
      <c r="Z2661" s="133"/>
      <c r="AA2661" s="133"/>
      <c r="AB2661" s="133"/>
      <c r="AC2661" s="133"/>
      <c r="AD2661" s="133"/>
      <c r="AE2661" s="133"/>
      <c r="AF2661" s="133"/>
      <c r="AG2661" s="133"/>
      <c r="AH2661" s="133"/>
      <c r="AI2661" s="133"/>
      <c r="AJ2661" s="133"/>
      <c r="AK2661" s="133"/>
      <c r="AL2661" s="133"/>
      <c r="AM2661" s="133"/>
      <c r="AN2661" s="133"/>
      <c r="AO2661" s="133"/>
      <c r="AP2661" s="133"/>
      <c r="AQ2661" s="133"/>
      <c r="AR2661" s="133"/>
      <c r="AS2661" s="133"/>
      <c r="AT2661" s="133"/>
      <c r="AU2661" s="133"/>
      <c r="AV2661" s="133"/>
      <c r="AW2661" s="133"/>
      <c r="AX2661" s="133"/>
      <c r="AY2661" s="133"/>
      <c r="AZ2661" s="133"/>
      <c r="BA2661" s="133"/>
      <c r="BB2661" s="133"/>
      <c r="BC2661" s="133"/>
      <c r="BD2661" s="133"/>
      <c r="BE2661" s="133"/>
      <c r="BF2661" s="133"/>
      <c r="BG2661" s="133"/>
      <c r="BH2661" s="133"/>
      <c r="BI2661" s="133"/>
      <c r="BJ2661" s="133"/>
      <c r="BK2661" s="133"/>
      <c r="BL2661" s="133"/>
      <c r="BM2661" s="133"/>
      <c r="BN2661" s="133"/>
      <c r="BO2661" s="133"/>
      <c r="BP2661" s="133"/>
      <c r="BQ2661" s="133"/>
      <c r="BR2661" s="133"/>
      <c r="BS2661" s="133"/>
      <c r="BT2661" s="133"/>
      <c r="BU2661" s="133"/>
      <c r="BV2661" s="133"/>
      <c r="BW2661" s="133"/>
      <c r="BX2661" s="133"/>
    </row>
    <row r="2662" spans="1:76" s="141" customFormat="1" x14ac:dyDescent="0.3">
      <c r="A2662" s="133"/>
      <c r="D2662" s="142"/>
      <c r="E2662" s="142"/>
      <c r="G2662" s="142"/>
      <c r="H2662" s="142"/>
      <c r="J2662" s="142"/>
      <c r="K2662" s="142"/>
      <c r="M2662" s="142"/>
      <c r="N2662" s="142"/>
      <c r="P2662" s="142"/>
      <c r="Q2662" s="142"/>
      <c r="S2662" s="142"/>
      <c r="T2662" s="142"/>
      <c r="V2662" s="142"/>
      <c r="W2662" s="142"/>
      <c r="Z2662" s="133"/>
      <c r="AA2662" s="133"/>
      <c r="AB2662" s="133"/>
      <c r="AC2662" s="133"/>
      <c r="AD2662" s="133"/>
      <c r="AE2662" s="133"/>
      <c r="AF2662" s="133"/>
      <c r="AG2662" s="133"/>
      <c r="AH2662" s="133"/>
      <c r="AI2662" s="133"/>
      <c r="AJ2662" s="133"/>
      <c r="AK2662" s="133"/>
      <c r="AL2662" s="133"/>
      <c r="AM2662" s="133"/>
      <c r="AN2662" s="133"/>
      <c r="AO2662" s="133"/>
      <c r="AP2662" s="133"/>
      <c r="AQ2662" s="133"/>
      <c r="AR2662" s="133"/>
      <c r="AS2662" s="133"/>
      <c r="AT2662" s="133"/>
      <c r="AU2662" s="133"/>
      <c r="AV2662" s="133"/>
      <c r="AW2662" s="133"/>
      <c r="AX2662" s="133"/>
      <c r="AY2662" s="133"/>
      <c r="AZ2662" s="133"/>
      <c r="BA2662" s="133"/>
      <c r="BB2662" s="133"/>
      <c r="BC2662" s="133"/>
      <c r="BD2662" s="133"/>
      <c r="BE2662" s="133"/>
      <c r="BF2662" s="133"/>
      <c r="BG2662" s="133"/>
      <c r="BH2662" s="133"/>
      <c r="BI2662" s="133"/>
      <c r="BJ2662" s="133"/>
      <c r="BK2662" s="133"/>
      <c r="BL2662" s="133"/>
      <c r="BM2662" s="133"/>
      <c r="BN2662" s="133"/>
      <c r="BO2662" s="133"/>
      <c r="BP2662" s="133"/>
      <c r="BQ2662" s="133"/>
      <c r="BR2662" s="133"/>
      <c r="BS2662" s="133"/>
      <c r="BT2662" s="133"/>
      <c r="BU2662" s="133"/>
      <c r="BV2662" s="133"/>
      <c r="BW2662" s="133"/>
      <c r="BX2662" s="133"/>
    </row>
    <row r="2663" spans="1:76" s="141" customFormat="1" x14ac:dyDescent="0.3">
      <c r="A2663" s="133"/>
      <c r="D2663" s="142"/>
      <c r="E2663" s="142"/>
      <c r="G2663" s="142"/>
      <c r="H2663" s="142"/>
      <c r="J2663" s="142"/>
      <c r="K2663" s="142"/>
      <c r="M2663" s="142"/>
      <c r="N2663" s="142"/>
      <c r="P2663" s="142"/>
      <c r="Q2663" s="142"/>
      <c r="S2663" s="142"/>
      <c r="T2663" s="142"/>
      <c r="V2663" s="142"/>
      <c r="W2663" s="142"/>
      <c r="Z2663" s="133"/>
      <c r="AA2663" s="133"/>
      <c r="AB2663" s="133"/>
      <c r="AC2663" s="133"/>
      <c r="AD2663" s="133"/>
      <c r="AE2663" s="133"/>
      <c r="AF2663" s="133"/>
      <c r="AG2663" s="133"/>
      <c r="AH2663" s="133"/>
      <c r="AI2663" s="133"/>
      <c r="AJ2663" s="133"/>
      <c r="AK2663" s="133"/>
      <c r="AL2663" s="133"/>
      <c r="AM2663" s="133"/>
      <c r="AN2663" s="133"/>
      <c r="AO2663" s="133"/>
      <c r="AP2663" s="133"/>
      <c r="AQ2663" s="133"/>
      <c r="AR2663" s="133"/>
      <c r="AS2663" s="133"/>
      <c r="AT2663" s="133"/>
      <c r="AU2663" s="133"/>
      <c r="AV2663" s="133"/>
      <c r="AW2663" s="133"/>
      <c r="AX2663" s="133"/>
      <c r="AY2663" s="133"/>
      <c r="AZ2663" s="133"/>
      <c r="BA2663" s="133"/>
      <c r="BB2663" s="133"/>
      <c r="BC2663" s="133"/>
      <c r="BD2663" s="133"/>
      <c r="BE2663" s="133"/>
      <c r="BF2663" s="133"/>
      <c r="BG2663" s="133"/>
      <c r="BH2663" s="133"/>
      <c r="BI2663" s="133"/>
      <c r="BJ2663" s="133"/>
      <c r="BK2663" s="133"/>
      <c r="BL2663" s="133"/>
      <c r="BM2663" s="133"/>
      <c r="BN2663" s="133"/>
      <c r="BO2663" s="133"/>
      <c r="BP2663" s="133"/>
      <c r="BQ2663" s="133"/>
      <c r="BR2663" s="133"/>
      <c r="BS2663" s="133"/>
      <c r="BT2663" s="133"/>
      <c r="BU2663" s="133"/>
      <c r="BV2663" s="133"/>
      <c r="BW2663" s="133"/>
      <c r="BX2663" s="133"/>
    </row>
    <row r="2664" spans="1:76" s="141" customFormat="1" x14ac:dyDescent="0.3">
      <c r="A2664" s="133"/>
      <c r="D2664" s="142"/>
      <c r="E2664" s="142"/>
      <c r="G2664" s="142"/>
      <c r="H2664" s="142"/>
      <c r="J2664" s="142"/>
      <c r="K2664" s="142"/>
      <c r="M2664" s="142"/>
      <c r="N2664" s="142"/>
      <c r="P2664" s="142"/>
      <c r="Q2664" s="142"/>
      <c r="S2664" s="142"/>
      <c r="T2664" s="142"/>
      <c r="V2664" s="142"/>
      <c r="W2664" s="142"/>
      <c r="Z2664" s="133"/>
      <c r="AA2664" s="133"/>
      <c r="AB2664" s="133"/>
      <c r="AC2664" s="133"/>
      <c r="AD2664" s="133"/>
      <c r="AE2664" s="133"/>
      <c r="AF2664" s="133"/>
      <c r="AG2664" s="133"/>
      <c r="AH2664" s="133"/>
      <c r="AI2664" s="133"/>
      <c r="AJ2664" s="133"/>
      <c r="AK2664" s="133"/>
      <c r="AL2664" s="133"/>
      <c r="AM2664" s="133"/>
      <c r="AN2664" s="133"/>
      <c r="AO2664" s="133"/>
      <c r="AP2664" s="133"/>
      <c r="AQ2664" s="133"/>
      <c r="AR2664" s="133"/>
      <c r="AS2664" s="133"/>
      <c r="AT2664" s="133"/>
      <c r="AU2664" s="133"/>
      <c r="AV2664" s="133"/>
      <c r="AW2664" s="133"/>
      <c r="AX2664" s="133"/>
      <c r="AY2664" s="133"/>
      <c r="AZ2664" s="133"/>
      <c r="BA2664" s="133"/>
      <c r="BB2664" s="133"/>
      <c r="BC2664" s="133"/>
      <c r="BD2664" s="133"/>
      <c r="BE2664" s="133"/>
      <c r="BF2664" s="133"/>
      <c r="BG2664" s="133"/>
      <c r="BH2664" s="133"/>
      <c r="BI2664" s="133"/>
      <c r="BJ2664" s="133"/>
      <c r="BK2664" s="133"/>
      <c r="BL2664" s="133"/>
      <c r="BM2664" s="133"/>
      <c r="BN2664" s="133"/>
      <c r="BO2664" s="133"/>
      <c r="BP2664" s="133"/>
      <c r="BQ2664" s="133"/>
      <c r="BR2664" s="133"/>
      <c r="BS2664" s="133"/>
      <c r="BT2664" s="133"/>
      <c r="BU2664" s="133"/>
      <c r="BV2664" s="133"/>
      <c r="BW2664" s="133"/>
      <c r="BX2664" s="133"/>
    </row>
    <row r="2665" spans="1:76" s="141" customFormat="1" x14ac:dyDescent="0.3">
      <c r="A2665" s="133"/>
      <c r="D2665" s="142"/>
      <c r="E2665" s="142"/>
      <c r="G2665" s="142"/>
      <c r="H2665" s="142"/>
      <c r="J2665" s="142"/>
      <c r="K2665" s="142"/>
      <c r="M2665" s="142"/>
      <c r="N2665" s="142"/>
      <c r="P2665" s="142"/>
      <c r="Q2665" s="142"/>
      <c r="S2665" s="142"/>
      <c r="T2665" s="142"/>
      <c r="V2665" s="142"/>
      <c r="W2665" s="142"/>
      <c r="Z2665" s="133"/>
      <c r="AA2665" s="133"/>
      <c r="AB2665" s="133"/>
      <c r="AC2665" s="133"/>
      <c r="AD2665" s="133"/>
      <c r="AE2665" s="133"/>
      <c r="AF2665" s="133"/>
      <c r="AG2665" s="133"/>
      <c r="AH2665" s="133"/>
      <c r="AI2665" s="133"/>
      <c r="AJ2665" s="133"/>
      <c r="AK2665" s="133"/>
      <c r="AL2665" s="133"/>
      <c r="AM2665" s="133"/>
      <c r="AN2665" s="133"/>
      <c r="AO2665" s="133"/>
      <c r="AP2665" s="133"/>
      <c r="AQ2665" s="133"/>
      <c r="AR2665" s="133"/>
      <c r="AS2665" s="133"/>
      <c r="AT2665" s="133"/>
      <c r="AU2665" s="133"/>
      <c r="AV2665" s="133"/>
      <c r="AW2665" s="133"/>
      <c r="AX2665" s="133"/>
      <c r="AY2665" s="133"/>
      <c r="AZ2665" s="133"/>
      <c r="BA2665" s="133"/>
      <c r="BB2665" s="133"/>
      <c r="BC2665" s="133"/>
      <c r="BD2665" s="133"/>
      <c r="BE2665" s="133"/>
      <c r="BF2665" s="133"/>
      <c r="BG2665" s="133"/>
      <c r="BH2665" s="133"/>
      <c r="BI2665" s="133"/>
      <c r="BJ2665" s="133"/>
      <c r="BK2665" s="133"/>
      <c r="BL2665" s="133"/>
      <c r="BM2665" s="133"/>
      <c r="BN2665" s="133"/>
      <c r="BO2665" s="133"/>
      <c r="BP2665" s="133"/>
      <c r="BQ2665" s="133"/>
      <c r="BR2665" s="133"/>
      <c r="BS2665" s="133"/>
      <c r="BT2665" s="133"/>
      <c r="BU2665" s="133"/>
      <c r="BV2665" s="133"/>
      <c r="BW2665" s="133"/>
      <c r="BX2665" s="133"/>
    </row>
    <row r="2666" spans="1:76" s="141" customFormat="1" x14ac:dyDescent="0.3">
      <c r="A2666" s="133"/>
      <c r="D2666" s="142"/>
      <c r="E2666" s="142"/>
      <c r="G2666" s="142"/>
      <c r="H2666" s="142"/>
      <c r="J2666" s="142"/>
      <c r="K2666" s="142"/>
      <c r="M2666" s="142"/>
      <c r="N2666" s="142"/>
      <c r="P2666" s="142"/>
      <c r="Q2666" s="142"/>
      <c r="S2666" s="142"/>
      <c r="T2666" s="142"/>
      <c r="V2666" s="142"/>
      <c r="W2666" s="142"/>
      <c r="Z2666" s="133"/>
      <c r="AA2666" s="133"/>
      <c r="AB2666" s="133"/>
      <c r="AC2666" s="133"/>
      <c r="AD2666" s="133"/>
      <c r="AE2666" s="133"/>
      <c r="AF2666" s="133"/>
      <c r="AG2666" s="133"/>
      <c r="AH2666" s="133"/>
      <c r="AI2666" s="133"/>
      <c r="AJ2666" s="133"/>
      <c r="AK2666" s="133"/>
      <c r="AL2666" s="133"/>
      <c r="AM2666" s="133"/>
      <c r="AN2666" s="133"/>
      <c r="AO2666" s="133"/>
      <c r="AP2666" s="133"/>
      <c r="AQ2666" s="133"/>
      <c r="AR2666" s="133"/>
      <c r="AS2666" s="133"/>
      <c r="AT2666" s="133"/>
      <c r="AU2666" s="133"/>
      <c r="AV2666" s="133"/>
      <c r="AW2666" s="133"/>
      <c r="AX2666" s="133"/>
      <c r="AY2666" s="133"/>
      <c r="AZ2666" s="133"/>
      <c r="BA2666" s="133"/>
      <c r="BB2666" s="133"/>
      <c r="BC2666" s="133"/>
      <c r="BD2666" s="133"/>
      <c r="BE2666" s="133"/>
      <c r="BF2666" s="133"/>
      <c r="BG2666" s="133"/>
      <c r="BH2666" s="133"/>
      <c r="BI2666" s="133"/>
      <c r="BJ2666" s="133"/>
      <c r="BK2666" s="133"/>
      <c r="BL2666" s="133"/>
      <c r="BM2666" s="133"/>
      <c r="BN2666" s="133"/>
      <c r="BO2666" s="133"/>
      <c r="BP2666" s="133"/>
      <c r="BQ2666" s="133"/>
      <c r="BR2666" s="133"/>
      <c r="BS2666" s="133"/>
      <c r="BT2666" s="133"/>
      <c r="BU2666" s="133"/>
      <c r="BV2666" s="133"/>
      <c r="BW2666" s="133"/>
      <c r="BX2666" s="133"/>
    </row>
    <row r="2667" spans="1:76" s="141" customFormat="1" x14ac:dyDescent="0.3">
      <c r="A2667" s="133"/>
      <c r="D2667" s="142"/>
      <c r="E2667" s="142"/>
      <c r="G2667" s="142"/>
      <c r="H2667" s="142"/>
      <c r="J2667" s="142"/>
      <c r="K2667" s="142"/>
      <c r="M2667" s="142"/>
      <c r="N2667" s="142"/>
      <c r="P2667" s="142"/>
      <c r="Q2667" s="142"/>
      <c r="S2667" s="142"/>
      <c r="T2667" s="142"/>
      <c r="V2667" s="142"/>
      <c r="W2667" s="142"/>
      <c r="Z2667" s="133"/>
      <c r="AA2667" s="133"/>
      <c r="AB2667" s="133"/>
      <c r="AC2667" s="133"/>
      <c r="AD2667" s="133"/>
      <c r="AE2667" s="133"/>
      <c r="AF2667" s="133"/>
      <c r="AG2667" s="133"/>
      <c r="AH2667" s="133"/>
      <c r="AI2667" s="133"/>
      <c r="AJ2667" s="133"/>
      <c r="AK2667" s="133"/>
      <c r="AL2667" s="133"/>
      <c r="AM2667" s="133"/>
      <c r="AN2667" s="133"/>
      <c r="AO2667" s="133"/>
      <c r="AP2667" s="133"/>
      <c r="AQ2667" s="133"/>
      <c r="AR2667" s="133"/>
      <c r="AS2667" s="133"/>
      <c r="AT2667" s="133"/>
      <c r="AU2667" s="133"/>
      <c r="AV2667" s="133"/>
      <c r="AW2667" s="133"/>
      <c r="AX2667" s="133"/>
      <c r="AY2667" s="133"/>
      <c r="AZ2667" s="133"/>
      <c r="BA2667" s="133"/>
      <c r="BB2667" s="133"/>
      <c r="BC2667" s="133"/>
      <c r="BD2667" s="133"/>
      <c r="BE2667" s="133"/>
      <c r="BF2667" s="133"/>
      <c r="BG2667" s="133"/>
      <c r="BH2667" s="133"/>
      <c r="BI2667" s="133"/>
      <c r="BJ2667" s="133"/>
      <c r="BK2667" s="133"/>
      <c r="BL2667" s="133"/>
      <c r="BM2667" s="133"/>
      <c r="BN2667" s="133"/>
      <c r="BO2667" s="133"/>
      <c r="BP2667" s="133"/>
      <c r="BQ2667" s="133"/>
      <c r="BR2667" s="133"/>
      <c r="BS2667" s="133"/>
      <c r="BT2667" s="133"/>
      <c r="BU2667" s="133"/>
      <c r="BV2667" s="133"/>
      <c r="BW2667" s="133"/>
      <c r="BX2667" s="133"/>
    </row>
    <row r="2668" spans="1:76" s="141" customFormat="1" x14ac:dyDescent="0.3">
      <c r="A2668" s="133"/>
      <c r="D2668" s="142"/>
      <c r="E2668" s="142"/>
      <c r="G2668" s="142"/>
      <c r="H2668" s="142"/>
      <c r="J2668" s="142"/>
      <c r="K2668" s="142"/>
      <c r="M2668" s="142"/>
      <c r="N2668" s="142"/>
      <c r="P2668" s="142"/>
      <c r="Q2668" s="142"/>
      <c r="S2668" s="142"/>
      <c r="T2668" s="142"/>
      <c r="V2668" s="142"/>
      <c r="W2668" s="142"/>
      <c r="Z2668" s="133"/>
      <c r="AA2668" s="133"/>
      <c r="AB2668" s="133"/>
      <c r="AC2668" s="133"/>
      <c r="AD2668" s="133"/>
      <c r="AE2668" s="133"/>
      <c r="AF2668" s="133"/>
      <c r="AG2668" s="133"/>
      <c r="AH2668" s="133"/>
      <c r="AI2668" s="133"/>
      <c r="AJ2668" s="133"/>
      <c r="AK2668" s="133"/>
      <c r="AL2668" s="133"/>
      <c r="AM2668" s="133"/>
      <c r="AN2668" s="133"/>
      <c r="AO2668" s="133"/>
      <c r="AP2668" s="133"/>
      <c r="AQ2668" s="133"/>
      <c r="AR2668" s="133"/>
      <c r="AS2668" s="133"/>
      <c r="AT2668" s="133"/>
      <c r="AU2668" s="133"/>
      <c r="AV2668" s="133"/>
      <c r="AW2668" s="133"/>
      <c r="AX2668" s="133"/>
      <c r="AY2668" s="133"/>
      <c r="AZ2668" s="133"/>
      <c r="BA2668" s="133"/>
      <c r="BB2668" s="133"/>
      <c r="BC2668" s="133"/>
      <c r="BD2668" s="133"/>
      <c r="BE2668" s="133"/>
      <c r="BF2668" s="133"/>
      <c r="BG2668" s="133"/>
      <c r="BH2668" s="133"/>
      <c r="BI2668" s="133"/>
      <c r="BJ2668" s="133"/>
      <c r="BK2668" s="133"/>
      <c r="BL2668" s="133"/>
      <c r="BM2668" s="133"/>
      <c r="BN2668" s="133"/>
      <c r="BO2668" s="133"/>
      <c r="BP2668" s="133"/>
      <c r="BQ2668" s="133"/>
      <c r="BR2668" s="133"/>
      <c r="BS2668" s="133"/>
      <c r="BT2668" s="133"/>
      <c r="BU2668" s="133"/>
      <c r="BV2668" s="133"/>
      <c r="BW2668" s="133"/>
      <c r="BX2668" s="133"/>
    </row>
    <row r="2669" spans="1:76" s="141" customFormat="1" x14ac:dyDescent="0.3">
      <c r="A2669" s="133"/>
      <c r="D2669" s="142"/>
      <c r="E2669" s="142"/>
      <c r="G2669" s="142"/>
      <c r="H2669" s="142"/>
      <c r="J2669" s="142"/>
      <c r="K2669" s="142"/>
      <c r="M2669" s="142"/>
      <c r="N2669" s="142"/>
      <c r="P2669" s="142"/>
      <c r="Q2669" s="142"/>
      <c r="S2669" s="142"/>
      <c r="T2669" s="142"/>
      <c r="V2669" s="142"/>
      <c r="W2669" s="142"/>
      <c r="Z2669" s="133"/>
      <c r="AA2669" s="133"/>
      <c r="AB2669" s="133"/>
      <c r="AC2669" s="133"/>
      <c r="AD2669" s="133"/>
      <c r="AE2669" s="133"/>
      <c r="AF2669" s="133"/>
      <c r="AG2669" s="133"/>
      <c r="AH2669" s="133"/>
      <c r="AI2669" s="133"/>
      <c r="AJ2669" s="133"/>
      <c r="AK2669" s="133"/>
      <c r="AL2669" s="133"/>
      <c r="AM2669" s="133"/>
      <c r="AN2669" s="133"/>
      <c r="AO2669" s="133"/>
      <c r="AP2669" s="133"/>
      <c r="AQ2669" s="133"/>
      <c r="AR2669" s="133"/>
      <c r="AS2669" s="133"/>
      <c r="AT2669" s="133"/>
      <c r="AU2669" s="133"/>
      <c r="AV2669" s="133"/>
      <c r="AW2669" s="133"/>
      <c r="AX2669" s="133"/>
      <c r="AY2669" s="133"/>
      <c r="AZ2669" s="133"/>
      <c r="BA2669" s="133"/>
      <c r="BB2669" s="133"/>
      <c r="BC2669" s="133"/>
      <c r="BD2669" s="133"/>
      <c r="BE2669" s="133"/>
      <c r="BF2669" s="133"/>
      <c r="BG2669" s="133"/>
      <c r="BH2669" s="133"/>
      <c r="BI2669" s="133"/>
      <c r="BJ2669" s="133"/>
      <c r="BK2669" s="133"/>
      <c r="BL2669" s="133"/>
      <c r="BM2669" s="133"/>
      <c r="BN2669" s="133"/>
      <c r="BO2669" s="133"/>
      <c r="BP2669" s="133"/>
      <c r="BQ2669" s="133"/>
      <c r="BR2669" s="133"/>
      <c r="BS2669" s="133"/>
      <c r="BT2669" s="133"/>
      <c r="BU2669" s="133"/>
      <c r="BV2669" s="133"/>
      <c r="BW2669" s="133"/>
      <c r="BX2669" s="133"/>
    </row>
    <row r="2670" spans="1:76" s="141" customFormat="1" x14ac:dyDescent="0.3">
      <c r="A2670" s="133"/>
      <c r="D2670" s="142"/>
      <c r="E2670" s="142"/>
      <c r="G2670" s="142"/>
      <c r="H2670" s="142"/>
      <c r="J2670" s="142"/>
      <c r="K2670" s="142"/>
      <c r="M2670" s="142"/>
      <c r="N2670" s="142"/>
      <c r="P2670" s="142"/>
      <c r="Q2670" s="142"/>
      <c r="S2670" s="142"/>
      <c r="T2670" s="142"/>
      <c r="V2670" s="142"/>
      <c r="W2670" s="142"/>
      <c r="Z2670" s="133"/>
      <c r="AA2670" s="133"/>
      <c r="AB2670" s="133"/>
      <c r="AC2670" s="133"/>
      <c r="AD2670" s="133"/>
      <c r="AE2670" s="133"/>
      <c r="AF2670" s="133"/>
      <c r="AG2670" s="133"/>
      <c r="AH2670" s="133"/>
      <c r="AI2670" s="133"/>
      <c r="AJ2670" s="133"/>
      <c r="AK2670" s="133"/>
      <c r="AL2670" s="133"/>
      <c r="AM2670" s="133"/>
      <c r="AN2670" s="133"/>
      <c r="AO2670" s="133"/>
      <c r="AP2670" s="133"/>
      <c r="AQ2670" s="133"/>
      <c r="AR2670" s="133"/>
      <c r="AS2670" s="133"/>
      <c r="AT2670" s="133"/>
      <c r="AU2670" s="133"/>
      <c r="AV2670" s="133"/>
      <c r="AW2670" s="133"/>
      <c r="AX2670" s="133"/>
      <c r="AY2670" s="133"/>
      <c r="AZ2670" s="133"/>
      <c r="BA2670" s="133"/>
      <c r="BB2670" s="133"/>
      <c r="BC2670" s="133"/>
      <c r="BD2670" s="133"/>
      <c r="BE2670" s="133"/>
      <c r="BF2670" s="133"/>
      <c r="BG2670" s="133"/>
      <c r="BH2670" s="133"/>
      <c r="BI2670" s="133"/>
      <c r="BJ2670" s="133"/>
      <c r="BK2670" s="133"/>
      <c r="BL2670" s="133"/>
      <c r="BM2670" s="133"/>
      <c r="BN2670" s="133"/>
      <c r="BO2670" s="133"/>
      <c r="BP2670" s="133"/>
      <c r="BQ2670" s="133"/>
      <c r="BR2670" s="133"/>
      <c r="BS2670" s="133"/>
      <c r="BT2670" s="133"/>
      <c r="BU2670" s="133"/>
      <c r="BV2670" s="133"/>
      <c r="BW2670" s="133"/>
      <c r="BX2670" s="133"/>
    </row>
    <row r="2671" spans="1:76" s="141" customFormat="1" x14ac:dyDescent="0.3">
      <c r="A2671" s="133"/>
      <c r="D2671" s="142"/>
      <c r="E2671" s="142"/>
      <c r="G2671" s="142"/>
      <c r="H2671" s="142"/>
      <c r="J2671" s="142"/>
      <c r="K2671" s="142"/>
      <c r="M2671" s="142"/>
      <c r="N2671" s="142"/>
      <c r="P2671" s="142"/>
      <c r="Q2671" s="142"/>
      <c r="S2671" s="142"/>
      <c r="T2671" s="142"/>
      <c r="V2671" s="142"/>
      <c r="W2671" s="142"/>
      <c r="Z2671" s="133"/>
      <c r="AA2671" s="133"/>
      <c r="AB2671" s="133"/>
      <c r="AC2671" s="133"/>
      <c r="AD2671" s="133"/>
      <c r="AE2671" s="133"/>
      <c r="AF2671" s="133"/>
      <c r="AG2671" s="133"/>
      <c r="AH2671" s="133"/>
      <c r="AI2671" s="133"/>
      <c r="AJ2671" s="133"/>
      <c r="AK2671" s="133"/>
      <c r="AL2671" s="133"/>
      <c r="AM2671" s="133"/>
      <c r="AN2671" s="133"/>
      <c r="AO2671" s="133"/>
      <c r="AP2671" s="133"/>
      <c r="AQ2671" s="133"/>
      <c r="AR2671" s="133"/>
      <c r="AS2671" s="133"/>
      <c r="AT2671" s="133"/>
      <c r="AU2671" s="133"/>
      <c r="AV2671" s="133"/>
      <c r="AW2671" s="133"/>
      <c r="AX2671" s="133"/>
      <c r="AY2671" s="133"/>
      <c r="AZ2671" s="133"/>
      <c r="BA2671" s="133"/>
      <c r="BB2671" s="133"/>
      <c r="BC2671" s="133"/>
      <c r="BD2671" s="133"/>
      <c r="BE2671" s="133"/>
      <c r="BF2671" s="133"/>
      <c r="BG2671" s="133"/>
      <c r="BH2671" s="133"/>
      <c r="BI2671" s="133"/>
      <c r="BJ2671" s="133"/>
      <c r="BK2671" s="133"/>
      <c r="BL2671" s="133"/>
      <c r="BM2671" s="133"/>
      <c r="BN2671" s="133"/>
      <c r="BO2671" s="133"/>
      <c r="BP2671" s="133"/>
      <c r="BQ2671" s="133"/>
      <c r="BR2671" s="133"/>
      <c r="BS2671" s="133"/>
      <c r="BT2671" s="133"/>
      <c r="BU2671" s="133"/>
      <c r="BV2671" s="133"/>
      <c r="BW2671" s="133"/>
      <c r="BX2671" s="133"/>
    </row>
    <row r="2672" spans="1:76" s="141" customFormat="1" x14ac:dyDescent="0.3">
      <c r="A2672" s="133"/>
      <c r="D2672" s="142"/>
      <c r="E2672" s="142"/>
      <c r="G2672" s="142"/>
      <c r="H2672" s="142"/>
      <c r="J2672" s="142"/>
      <c r="K2672" s="142"/>
      <c r="M2672" s="142"/>
      <c r="N2672" s="142"/>
      <c r="P2672" s="142"/>
      <c r="Q2672" s="142"/>
      <c r="S2672" s="142"/>
      <c r="T2672" s="142"/>
      <c r="V2672" s="142"/>
      <c r="W2672" s="142"/>
      <c r="Z2672" s="133"/>
      <c r="AA2672" s="133"/>
      <c r="AB2672" s="133"/>
      <c r="AC2672" s="133"/>
      <c r="AD2672" s="133"/>
      <c r="AE2672" s="133"/>
      <c r="AF2672" s="133"/>
      <c r="AG2672" s="133"/>
      <c r="AH2672" s="133"/>
      <c r="AI2672" s="133"/>
      <c r="AJ2672" s="133"/>
      <c r="AK2672" s="133"/>
      <c r="AL2672" s="133"/>
      <c r="AM2672" s="133"/>
      <c r="AN2672" s="133"/>
      <c r="AO2672" s="133"/>
      <c r="AP2672" s="133"/>
      <c r="AQ2672" s="133"/>
      <c r="AR2672" s="133"/>
      <c r="AS2672" s="133"/>
      <c r="AT2672" s="133"/>
      <c r="AU2672" s="133"/>
      <c r="AV2672" s="133"/>
      <c r="AW2672" s="133"/>
      <c r="AX2672" s="133"/>
      <c r="AY2672" s="133"/>
      <c r="AZ2672" s="133"/>
      <c r="BA2672" s="133"/>
      <c r="BB2672" s="133"/>
      <c r="BC2672" s="133"/>
      <c r="BD2672" s="133"/>
      <c r="BE2672" s="133"/>
      <c r="BF2672" s="133"/>
      <c r="BG2672" s="133"/>
      <c r="BH2672" s="133"/>
      <c r="BI2672" s="133"/>
      <c r="BJ2672" s="133"/>
      <c r="BK2672" s="133"/>
      <c r="BL2672" s="133"/>
      <c r="BM2672" s="133"/>
      <c r="BN2672" s="133"/>
      <c r="BO2672" s="133"/>
      <c r="BP2672" s="133"/>
      <c r="BQ2672" s="133"/>
      <c r="BR2672" s="133"/>
      <c r="BS2672" s="133"/>
      <c r="BT2672" s="133"/>
      <c r="BU2672" s="133"/>
      <c r="BV2672" s="133"/>
      <c r="BW2672" s="133"/>
      <c r="BX2672" s="133"/>
    </row>
    <row r="2673" spans="1:76" s="141" customFormat="1" x14ac:dyDescent="0.3">
      <c r="A2673" s="133"/>
      <c r="D2673" s="142"/>
      <c r="E2673" s="142"/>
      <c r="G2673" s="142"/>
      <c r="H2673" s="142"/>
      <c r="J2673" s="142"/>
      <c r="K2673" s="142"/>
      <c r="M2673" s="142"/>
      <c r="N2673" s="142"/>
      <c r="P2673" s="142"/>
      <c r="Q2673" s="142"/>
      <c r="S2673" s="142"/>
      <c r="T2673" s="142"/>
      <c r="V2673" s="142"/>
      <c r="W2673" s="142"/>
      <c r="Z2673" s="133"/>
      <c r="AA2673" s="133"/>
      <c r="AB2673" s="133"/>
      <c r="AC2673" s="133"/>
      <c r="AD2673" s="133"/>
      <c r="AE2673" s="133"/>
      <c r="AF2673" s="133"/>
      <c r="AG2673" s="133"/>
      <c r="AH2673" s="133"/>
      <c r="AI2673" s="133"/>
      <c r="AJ2673" s="133"/>
      <c r="AK2673" s="133"/>
      <c r="AL2673" s="133"/>
      <c r="AM2673" s="133"/>
      <c r="AN2673" s="133"/>
      <c r="AO2673" s="133"/>
      <c r="AP2673" s="133"/>
      <c r="AQ2673" s="133"/>
      <c r="AR2673" s="133"/>
      <c r="AS2673" s="133"/>
      <c r="AT2673" s="133"/>
      <c r="AU2673" s="133"/>
      <c r="AV2673" s="133"/>
      <c r="AW2673" s="133"/>
      <c r="AX2673" s="133"/>
      <c r="AY2673" s="133"/>
      <c r="AZ2673" s="133"/>
      <c r="BA2673" s="133"/>
      <c r="BB2673" s="133"/>
      <c r="BC2673" s="133"/>
      <c r="BD2673" s="133"/>
      <c r="BE2673" s="133"/>
      <c r="BF2673" s="133"/>
      <c r="BG2673" s="133"/>
      <c r="BH2673" s="133"/>
      <c r="BI2673" s="133"/>
      <c r="BJ2673" s="133"/>
      <c r="BK2673" s="133"/>
      <c r="BL2673" s="133"/>
      <c r="BM2673" s="133"/>
      <c r="BN2673" s="133"/>
      <c r="BO2673" s="133"/>
      <c r="BP2673" s="133"/>
      <c r="BQ2673" s="133"/>
      <c r="BR2673" s="133"/>
      <c r="BS2673" s="133"/>
      <c r="BT2673" s="133"/>
      <c r="BU2673" s="133"/>
      <c r="BV2673" s="133"/>
      <c r="BW2673" s="133"/>
      <c r="BX2673" s="133"/>
    </row>
    <row r="2674" spans="1:76" s="141" customFormat="1" x14ac:dyDescent="0.3">
      <c r="A2674" s="133"/>
      <c r="D2674" s="142"/>
      <c r="E2674" s="142"/>
      <c r="G2674" s="142"/>
      <c r="H2674" s="142"/>
      <c r="J2674" s="142"/>
      <c r="K2674" s="142"/>
      <c r="M2674" s="142"/>
      <c r="N2674" s="142"/>
      <c r="P2674" s="142"/>
      <c r="Q2674" s="142"/>
      <c r="S2674" s="142"/>
      <c r="T2674" s="142"/>
      <c r="V2674" s="142"/>
      <c r="W2674" s="142"/>
      <c r="Z2674" s="133"/>
      <c r="AA2674" s="133"/>
      <c r="AB2674" s="133"/>
      <c r="AC2674" s="133"/>
      <c r="AD2674" s="133"/>
      <c r="AE2674" s="133"/>
      <c r="AF2674" s="133"/>
      <c r="AG2674" s="133"/>
      <c r="AH2674" s="133"/>
      <c r="AI2674" s="133"/>
      <c r="AJ2674" s="133"/>
      <c r="AK2674" s="133"/>
      <c r="AL2674" s="133"/>
      <c r="AM2674" s="133"/>
      <c r="AN2674" s="133"/>
      <c r="AO2674" s="133"/>
      <c r="AP2674" s="133"/>
      <c r="AQ2674" s="133"/>
      <c r="AR2674" s="133"/>
      <c r="AS2674" s="133"/>
      <c r="AT2674" s="133"/>
      <c r="AU2674" s="133"/>
      <c r="AV2674" s="133"/>
      <c r="AW2674" s="133"/>
      <c r="AX2674" s="133"/>
      <c r="AY2674" s="133"/>
      <c r="AZ2674" s="133"/>
      <c r="BA2674" s="133"/>
      <c r="BB2674" s="133"/>
      <c r="BC2674" s="133"/>
      <c r="BD2674" s="133"/>
      <c r="BE2674" s="133"/>
      <c r="BF2674" s="133"/>
      <c r="BG2674" s="133"/>
      <c r="BH2674" s="133"/>
      <c r="BI2674" s="133"/>
      <c r="BJ2674" s="133"/>
      <c r="BK2674" s="133"/>
      <c r="BL2674" s="133"/>
      <c r="BM2674" s="133"/>
      <c r="BN2674" s="133"/>
      <c r="BO2674" s="133"/>
      <c r="BP2674" s="133"/>
      <c r="BQ2674" s="133"/>
      <c r="BR2674" s="133"/>
      <c r="BS2674" s="133"/>
      <c r="BT2674" s="133"/>
      <c r="BU2674" s="133"/>
      <c r="BV2674" s="133"/>
      <c r="BW2674" s="133"/>
      <c r="BX2674" s="133"/>
    </row>
    <row r="2675" spans="1:76" s="141" customFormat="1" x14ac:dyDescent="0.3">
      <c r="A2675" s="133"/>
      <c r="D2675" s="142"/>
      <c r="E2675" s="142"/>
      <c r="G2675" s="142"/>
      <c r="H2675" s="142"/>
      <c r="J2675" s="142"/>
      <c r="K2675" s="142"/>
      <c r="M2675" s="142"/>
      <c r="N2675" s="142"/>
      <c r="P2675" s="142"/>
      <c r="Q2675" s="142"/>
      <c r="S2675" s="142"/>
      <c r="T2675" s="142"/>
      <c r="V2675" s="142"/>
      <c r="W2675" s="142"/>
      <c r="Z2675" s="133"/>
      <c r="AA2675" s="133"/>
      <c r="AB2675" s="133"/>
      <c r="AC2675" s="133"/>
      <c r="AD2675" s="133"/>
      <c r="AE2675" s="133"/>
      <c r="AF2675" s="133"/>
      <c r="AG2675" s="133"/>
      <c r="AH2675" s="133"/>
      <c r="AI2675" s="133"/>
      <c r="AJ2675" s="133"/>
      <c r="AK2675" s="133"/>
      <c r="AL2675" s="133"/>
      <c r="AM2675" s="133"/>
      <c r="AN2675" s="133"/>
      <c r="AO2675" s="133"/>
      <c r="AP2675" s="133"/>
      <c r="AQ2675" s="133"/>
      <c r="AR2675" s="133"/>
      <c r="AS2675" s="133"/>
      <c r="AT2675" s="133"/>
      <c r="AU2675" s="133"/>
      <c r="AV2675" s="133"/>
      <c r="AW2675" s="133"/>
      <c r="AX2675" s="133"/>
      <c r="AY2675" s="133"/>
      <c r="AZ2675" s="133"/>
      <c r="BA2675" s="133"/>
      <c r="BB2675" s="133"/>
      <c r="BC2675" s="133"/>
      <c r="BD2675" s="133"/>
      <c r="BE2675" s="133"/>
      <c r="BF2675" s="133"/>
      <c r="BG2675" s="133"/>
      <c r="BH2675" s="133"/>
      <c r="BI2675" s="133"/>
      <c r="BJ2675" s="133"/>
      <c r="BK2675" s="133"/>
      <c r="BL2675" s="133"/>
      <c r="BM2675" s="133"/>
      <c r="BN2675" s="133"/>
      <c r="BO2675" s="133"/>
      <c r="BP2675" s="133"/>
      <c r="BQ2675" s="133"/>
      <c r="BR2675" s="133"/>
      <c r="BS2675" s="133"/>
      <c r="BT2675" s="133"/>
      <c r="BU2675" s="133"/>
      <c r="BV2675" s="133"/>
      <c r="BW2675" s="133"/>
      <c r="BX2675" s="133"/>
    </row>
    <row r="2676" spans="1:76" s="141" customFormat="1" x14ac:dyDescent="0.3">
      <c r="A2676" s="133"/>
      <c r="D2676" s="142"/>
      <c r="E2676" s="142"/>
      <c r="G2676" s="142"/>
      <c r="H2676" s="142"/>
      <c r="J2676" s="142"/>
      <c r="K2676" s="142"/>
      <c r="M2676" s="142"/>
      <c r="N2676" s="142"/>
      <c r="P2676" s="142"/>
      <c r="Q2676" s="142"/>
      <c r="S2676" s="142"/>
      <c r="T2676" s="142"/>
      <c r="V2676" s="142"/>
      <c r="W2676" s="142"/>
      <c r="Z2676" s="133"/>
      <c r="AA2676" s="133"/>
      <c r="AB2676" s="133"/>
      <c r="AC2676" s="133"/>
      <c r="AD2676" s="133"/>
      <c r="AE2676" s="133"/>
      <c r="AF2676" s="133"/>
      <c r="AG2676" s="133"/>
      <c r="AH2676" s="133"/>
      <c r="AI2676" s="133"/>
      <c r="AJ2676" s="133"/>
      <c r="AK2676" s="133"/>
      <c r="AL2676" s="133"/>
      <c r="AM2676" s="133"/>
      <c r="AN2676" s="133"/>
      <c r="AO2676" s="133"/>
      <c r="AP2676" s="133"/>
      <c r="AQ2676" s="133"/>
      <c r="AR2676" s="133"/>
      <c r="AS2676" s="133"/>
      <c r="AT2676" s="133"/>
      <c r="AU2676" s="133"/>
      <c r="AV2676" s="133"/>
      <c r="AW2676" s="133"/>
      <c r="AX2676" s="133"/>
      <c r="AY2676" s="133"/>
      <c r="AZ2676" s="133"/>
      <c r="BA2676" s="133"/>
      <c r="BB2676" s="133"/>
      <c r="BC2676" s="133"/>
      <c r="BD2676" s="133"/>
      <c r="BE2676" s="133"/>
      <c r="BF2676" s="133"/>
      <c r="BG2676" s="133"/>
      <c r="BH2676" s="133"/>
      <c r="BI2676" s="133"/>
      <c r="BJ2676" s="133"/>
      <c r="BK2676" s="133"/>
      <c r="BL2676" s="133"/>
      <c r="BM2676" s="133"/>
      <c r="BN2676" s="133"/>
      <c r="BO2676" s="133"/>
      <c r="BP2676" s="133"/>
      <c r="BQ2676" s="133"/>
      <c r="BR2676" s="133"/>
      <c r="BS2676" s="133"/>
      <c r="BT2676" s="133"/>
      <c r="BU2676" s="133"/>
      <c r="BV2676" s="133"/>
      <c r="BW2676" s="133"/>
      <c r="BX2676" s="133"/>
    </row>
    <row r="2677" spans="1:76" s="141" customFormat="1" x14ac:dyDescent="0.3">
      <c r="A2677" s="133"/>
      <c r="D2677" s="142"/>
      <c r="E2677" s="142"/>
      <c r="G2677" s="142"/>
      <c r="H2677" s="142"/>
      <c r="J2677" s="142"/>
      <c r="K2677" s="142"/>
      <c r="M2677" s="142"/>
      <c r="N2677" s="142"/>
      <c r="P2677" s="142"/>
      <c r="Q2677" s="142"/>
      <c r="S2677" s="142"/>
      <c r="T2677" s="142"/>
      <c r="V2677" s="142"/>
      <c r="W2677" s="142"/>
      <c r="Z2677" s="133"/>
      <c r="AA2677" s="133"/>
      <c r="AB2677" s="133"/>
      <c r="AC2677" s="133"/>
      <c r="AD2677" s="133"/>
      <c r="AE2677" s="133"/>
      <c r="AF2677" s="133"/>
      <c r="AG2677" s="133"/>
      <c r="AH2677" s="133"/>
      <c r="AI2677" s="133"/>
      <c r="AJ2677" s="133"/>
      <c r="AK2677" s="133"/>
      <c r="AL2677" s="133"/>
      <c r="AM2677" s="133"/>
      <c r="AN2677" s="133"/>
      <c r="AO2677" s="133"/>
      <c r="AP2677" s="133"/>
      <c r="AQ2677" s="133"/>
      <c r="AR2677" s="133"/>
      <c r="AS2677" s="133"/>
      <c r="AT2677" s="133"/>
      <c r="AU2677" s="133"/>
      <c r="AV2677" s="133"/>
      <c r="AW2677" s="133"/>
      <c r="AX2677" s="133"/>
      <c r="AY2677" s="133"/>
      <c r="AZ2677" s="133"/>
      <c r="BA2677" s="133"/>
      <c r="BB2677" s="133"/>
      <c r="BC2677" s="133"/>
      <c r="BD2677" s="133"/>
      <c r="BE2677" s="133"/>
      <c r="BF2677" s="133"/>
      <c r="BG2677" s="133"/>
      <c r="BH2677" s="133"/>
      <c r="BI2677" s="133"/>
      <c r="BJ2677" s="133"/>
      <c r="BK2677" s="133"/>
      <c r="BL2677" s="133"/>
      <c r="BM2677" s="133"/>
      <c r="BN2677" s="133"/>
      <c r="BO2677" s="133"/>
      <c r="BP2677" s="133"/>
      <c r="BQ2677" s="133"/>
      <c r="BR2677" s="133"/>
      <c r="BS2677" s="133"/>
      <c r="BT2677" s="133"/>
      <c r="BU2677" s="133"/>
      <c r="BV2677" s="133"/>
      <c r="BW2677" s="133"/>
      <c r="BX2677" s="133"/>
    </row>
    <row r="2678" spans="1:76" s="141" customFormat="1" x14ac:dyDescent="0.3">
      <c r="A2678" s="133"/>
      <c r="D2678" s="142"/>
      <c r="E2678" s="142"/>
      <c r="G2678" s="142"/>
      <c r="H2678" s="142"/>
      <c r="J2678" s="142"/>
      <c r="K2678" s="142"/>
      <c r="M2678" s="142"/>
      <c r="N2678" s="142"/>
      <c r="P2678" s="142"/>
      <c r="Q2678" s="142"/>
      <c r="S2678" s="142"/>
      <c r="T2678" s="142"/>
      <c r="V2678" s="142"/>
      <c r="W2678" s="142"/>
      <c r="Z2678" s="133"/>
      <c r="AA2678" s="133"/>
      <c r="AB2678" s="133"/>
      <c r="AC2678" s="133"/>
      <c r="AD2678" s="133"/>
      <c r="AE2678" s="133"/>
      <c r="AF2678" s="133"/>
      <c r="AG2678" s="133"/>
      <c r="AH2678" s="133"/>
      <c r="AI2678" s="133"/>
      <c r="AJ2678" s="133"/>
      <c r="AK2678" s="133"/>
      <c r="AL2678" s="133"/>
      <c r="AM2678" s="133"/>
      <c r="AN2678" s="133"/>
      <c r="AO2678" s="133"/>
      <c r="AP2678" s="133"/>
      <c r="AQ2678" s="133"/>
      <c r="AR2678" s="133"/>
      <c r="AS2678" s="133"/>
      <c r="AT2678" s="133"/>
      <c r="AU2678" s="133"/>
      <c r="AV2678" s="133"/>
      <c r="AW2678" s="133"/>
      <c r="AX2678" s="133"/>
      <c r="AY2678" s="133"/>
      <c r="AZ2678" s="133"/>
      <c r="BA2678" s="133"/>
      <c r="BB2678" s="133"/>
      <c r="BC2678" s="133"/>
      <c r="BD2678" s="133"/>
      <c r="BE2678" s="133"/>
      <c r="BF2678" s="133"/>
      <c r="BG2678" s="133"/>
      <c r="BH2678" s="133"/>
      <c r="BI2678" s="133"/>
      <c r="BJ2678" s="133"/>
      <c r="BK2678" s="133"/>
      <c r="BL2678" s="133"/>
      <c r="BM2678" s="133"/>
      <c r="BN2678" s="133"/>
      <c r="BO2678" s="133"/>
      <c r="BP2678" s="133"/>
      <c r="BQ2678" s="133"/>
      <c r="BR2678" s="133"/>
      <c r="BS2678" s="133"/>
      <c r="BT2678" s="133"/>
      <c r="BU2678" s="133"/>
      <c r="BV2678" s="133"/>
      <c r="BW2678" s="133"/>
      <c r="BX2678" s="133"/>
    </row>
    <row r="2679" spans="1:76" s="141" customFormat="1" x14ac:dyDescent="0.3">
      <c r="A2679" s="133"/>
      <c r="D2679" s="142"/>
      <c r="E2679" s="142"/>
      <c r="G2679" s="142"/>
      <c r="H2679" s="142"/>
      <c r="J2679" s="142"/>
      <c r="K2679" s="142"/>
      <c r="M2679" s="142"/>
      <c r="N2679" s="142"/>
      <c r="P2679" s="142"/>
      <c r="Q2679" s="142"/>
      <c r="S2679" s="142"/>
      <c r="T2679" s="142"/>
      <c r="V2679" s="142"/>
      <c r="W2679" s="142"/>
      <c r="Z2679" s="133"/>
      <c r="AA2679" s="133"/>
      <c r="AB2679" s="133"/>
      <c r="AC2679" s="133"/>
      <c r="AD2679" s="133"/>
      <c r="AE2679" s="133"/>
      <c r="AF2679" s="133"/>
      <c r="AG2679" s="133"/>
      <c r="AH2679" s="133"/>
      <c r="AI2679" s="133"/>
      <c r="AJ2679" s="133"/>
      <c r="AK2679" s="133"/>
      <c r="AL2679" s="133"/>
      <c r="AM2679" s="133"/>
      <c r="AN2679" s="133"/>
      <c r="AO2679" s="133"/>
      <c r="AP2679" s="133"/>
      <c r="AQ2679" s="133"/>
      <c r="AR2679" s="133"/>
      <c r="AS2679" s="133"/>
      <c r="AT2679" s="133"/>
      <c r="AU2679" s="133"/>
      <c r="AV2679" s="133"/>
      <c r="AW2679" s="133"/>
      <c r="AX2679" s="133"/>
      <c r="AY2679" s="133"/>
      <c r="AZ2679" s="133"/>
      <c r="BA2679" s="133"/>
      <c r="BB2679" s="133"/>
      <c r="BC2679" s="133"/>
      <c r="BD2679" s="133"/>
      <c r="BE2679" s="133"/>
      <c r="BF2679" s="133"/>
      <c r="BG2679" s="133"/>
      <c r="BH2679" s="133"/>
      <c r="BI2679" s="133"/>
      <c r="BJ2679" s="133"/>
      <c r="BK2679" s="133"/>
      <c r="BL2679" s="133"/>
      <c r="BM2679" s="133"/>
      <c r="BN2679" s="133"/>
      <c r="BO2679" s="133"/>
      <c r="BP2679" s="133"/>
      <c r="BQ2679" s="133"/>
      <c r="BR2679" s="133"/>
      <c r="BS2679" s="133"/>
      <c r="BT2679" s="133"/>
      <c r="BU2679" s="133"/>
      <c r="BV2679" s="133"/>
      <c r="BW2679" s="133"/>
      <c r="BX2679" s="133"/>
    </row>
    <row r="2680" spans="1:76" s="141" customFormat="1" x14ac:dyDescent="0.3">
      <c r="A2680" s="133"/>
      <c r="D2680" s="142"/>
      <c r="E2680" s="142"/>
      <c r="G2680" s="142"/>
      <c r="H2680" s="142"/>
      <c r="J2680" s="142"/>
      <c r="K2680" s="142"/>
      <c r="M2680" s="142"/>
      <c r="N2680" s="142"/>
      <c r="P2680" s="142"/>
      <c r="Q2680" s="142"/>
      <c r="S2680" s="142"/>
      <c r="T2680" s="142"/>
      <c r="V2680" s="142"/>
      <c r="W2680" s="142"/>
      <c r="Z2680" s="133"/>
      <c r="AA2680" s="133"/>
      <c r="AB2680" s="133"/>
      <c r="AC2680" s="133"/>
      <c r="AD2680" s="133"/>
      <c r="AE2680" s="133"/>
      <c r="AF2680" s="133"/>
      <c r="AG2680" s="133"/>
      <c r="AH2680" s="133"/>
      <c r="AI2680" s="133"/>
      <c r="AJ2680" s="133"/>
      <c r="AK2680" s="133"/>
      <c r="AL2680" s="133"/>
      <c r="AM2680" s="133"/>
      <c r="AN2680" s="133"/>
      <c r="AO2680" s="133"/>
      <c r="AP2680" s="133"/>
      <c r="AQ2680" s="133"/>
      <c r="AR2680" s="133"/>
      <c r="AS2680" s="133"/>
      <c r="AT2680" s="133"/>
      <c r="AU2680" s="133"/>
      <c r="AV2680" s="133"/>
      <c r="AW2680" s="133"/>
      <c r="AX2680" s="133"/>
      <c r="AY2680" s="133"/>
      <c r="AZ2680" s="133"/>
      <c r="BA2680" s="133"/>
      <c r="BB2680" s="133"/>
      <c r="BC2680" s="133"/>
      <c r="BD2680" s="133"/>
      <c r="BE2680" s="133"/>
      <c r="BF2680" s="133"/>
      <c r="BG2680" s="133"/>
      <c r="BH2680" s="133"/>
      <c r="BI2680" s="133"/>
      <c r="BJ2680" s="133"/>
      <c r="BK2680" s="133"/>
      <c r="BL2680" s="133"/>
      <c r="BM2680" s="133"/>
      <c r="BN2680" s="133"/>
      <c r="BO2680" s="133"/>
      <c r="BP2680" s="133"/>
      <c r="BQ2680" s="133"/>
      <c r="BR2680" s="133"/>
      <c r="BS2680" s="133"/>
      <c r="BT2680" s="133"/>
      <c r="BU2680" s="133"/>
      <c r="BV2680" s="133"/>
      <c r="BW2680" s="133"/>
      <c r="BX2680" s="133"/>
    </row>
    <row r="2681" spans="1:76" s="141" customFormat="1" x14ac:dyDescent="0.3">
      <c r="A2681" s="133"/>
      <c r="D2681" s="142"/>
      <c r="E2681" s="142"/>
      <c r="G2681" s="142"/>
      <c r="H2681" s="142"/>
      <c r="J2681" s="142"/>
      <c r="K2681" s="142"/>
      <c r="M2681" s="142"/>
      <c r="N2681" s="142"/>
      <c r="P2681" s="142"/>
      <c r="Q2681" s="142"/>
      <c r="S2681" s="142"/>
      <c r="T2681" s="142"/>
      <c r="V2681" s="142"/>
      <c r="W2681" s="142"/>
      <c r="Z2681" s="133"/>
      <c r="AA2681" s="133"/>
      <c r="AB2681" s="133"/>
      <c r="AC2681" s="133"/>
      <c r="AD2681" s="133"/>
      <c r="AE2681" s="133"/>
      <c r="AF2681" s="133"/>
      <c r="AG2681" s="133"/>
      <c r="AH2681" s="133"/>
      <c r="AI2681" s="133"/>
      <c r="AJ2681" s="133"/>
      <c r="AK2681" s="133"/>
      <c r="AL2681" s="133"/>
      <c r="AM2681" s="133"/>
      <c r="AN2681" s="133"/>
      <c r="AO2681" s="133"/>
      <c r="AP2681" s="133"/>
      <c r="AQ2681" s="133"/>
      <c r="AR2681" s="133"/>
      <c r="AS2681" s="133"/>
      <c r="AT2681" s="133"/>
      <c r="AU2681" s="133"/>
      <c r="AV2681" s="133"/>
      <c r="AW2681" s="133"/>
      <c r="AX2681" s="133"/>
      <c r="AY2681" s="133"/>
      <c r="AZ2681" s="133"/>
      <c r="BA2681" s="133"/>
      <c r="BB2681" s="133"/>
      <c r="BC2681" s="133"/>
      <c r="BD2681" s="133"/>
      <c r="BE2681" s="133"/>
      <c r="BF2681" s="133"/>
      <c r="BG2681" s="133"/>
      <c r="BH2681" s="133"/>
      <c r="BI2681" s="133"/>
      <c r="BJ2681" s="133"/>
      <c r="BK2681" s="133"/>
      <c r="BL2681" s="133"/>
      <c r="BM2681" s="133"/>
      <c r="BN2681" s="133"/>
      <c r="BO2681" s="133"/>
      <c r="BP2681" s="133"/>
      <c r="BQ2681" s="133"/>
      <c r="BR2681" s="133"/>
      <c r="BS2681" s="133"/>
      <c r="BT2681" s="133"/>
      <c r="BU2681" s="133"/>
      <c r="BV2681" s="133"/>
      <c r="BW2681" s="133"/>
      <c r="BX2681" s="133"/>
    </row>
    <row r="2682" spans="1:76" s="141" customFormat="1" x14ac:dyDescent="0.3">
      <c r="A2682" s="133"/>
      <c r="D2682" s="142"/>
      <c r="E2682" s="142"/>
      <c r="G2682" s="142"/>
      <c r="H2682" s="142"/>
      <c r="J2682" s="142"/>
      <c r="K2682" s="142"/>
      <c r="M2682" s="142"/>
      <c r="N2682" s="142"/>
      <c r="P2682" s="142"/>
      <c r="Q2682" s="142"/>
      <c r="S2682" s="142"/>
      <c r="T2682" s="142"/>
      <c r="V2682" s="142"/>
      <c r="W2682" s="142"/>
      <c r="Z2682" s="133"/>
      <c r="AA2682" s="133"/>
      <c r="AB2682" s="133"/>
      <c r="AC2682" s="133"/>
      <c r="AD2682" s="133"/>
      <c r="AE2682" s="133"/>
      <c r="AF2682" s="133"/>
      <c r="AG2682" s="133"/>
      <c r="AH2682" s="133"/>
      <c r="AI2682" s="133"/>
      <c r="AJ2682" s="133"/>
      <c r="AK2682" s="133"/>
      <c r="AL2682" s="133"/>
      <c r="AM2682" s="133"/>
      <c r="AN2682" s="133"/>
      <c r="AO2682" s="133"/>
      <c r="AP2682" s="133"/>
      <c r="AQ2682" s="133"/>
      <c r="AR2682" s="133"/>
      <c r="AS2682" s="133"/>
      <c r="AT2682" s="133"/>
      <c r="AU2682" s="133"/>
      <c r="AV2682" s="133"/>
      <c r="AW2682" s="133"/>
      <c r="AX2682" s="133"/>
      <c r="AY2682" s="133"/>
      <c r="AZ2682" s="133"/>
      <c r="BA2682" s="133"/>
      <c r="BB2682" s="133"/>
      <c r="BC2682" s="133"/>
      <c r="BD2682" s="133"/>
      <c r="BE2682" s="133"/>
      <c r="BF2682" s="133"/>
      <c r="BG2682" s="133"/>
      <c r="BH2682" s="133"/>
      <c r="BI2682" s="133"/>
      <c r="BJ2682" s="133"/>
      <c r="BK2682" s="133"/>
      <c r="BL2682" s="133"/>
      <c r="BM2682" s="133"/>
      <c r="BN2682" s="133"/>
      <c r="BO2682" s="133"/>
      <c r="BP2682" s="133"/>
      <c r="BQ2682" s="133"/>
      <c r="BR2682" s="133"/>
      <c r="BS2682" s="133"/>
      <c r="BT2682" s="133"/>
      <c r="BU2682" s="133"/>
      <c r="BV2682" s="133"/>
      <c r="BW2682" s="133"/>
      <c r="BX2682" s="133"/>
    </row>
    <row r="2683" spans="1:76" s="141" customFormat="1" x14ac:dyDescent="0.3">
      <c r="A2683" s="133"/>
      <c r="D2683" s="142"/>
      <c r="E2683" s="142"/>
      <c r="G2683" s="142"/>
      <c r="H2683" s="142"/>
      <c r="J2683" s="142"/>
      <c r="K2683" s="142"/>
      <c r="M2683" s="142"/>
      <c r="N2683" s="142"/>
      <c r="P2683" s="142"/>
      <c r="Q2683" s="142"/>
      <c r="S2683" s="142"/>
      <c r="T2683" s="142"/>
      <c r="V2683" s="142"/>
      <c r="W2683" s="142"/>
      <c r="Z2683" s="133"/>
      <c r="AA2683" s="133"/>
      <c r="AB2683" s="133"/>
      <c r="AC2683" s="133"/>
      <c r="AD2683" s="133"/>
      <c r="AE2683" s="133"/>
      <c r="AF2683" s="133"/>
      <c r="AG2683" s="133"/>
      <c r="AH2683" s="133"/>
      <c r="AI2683" s="133"/>
      <c r="AJ2683" s="133"/>
      <c r="AK2683" s="133"/>
      <c r="AL2683" s="133"/>
      <c r="AM2683" s="133"/>
      <c r="AN2683" s="133"/>
      <c r="AO2683" s="133"/>
      <c r="AP2683" s="133"/>
      <c r="AQ2683" s="133"/>
      <c r="AR2683" s="133"/>
      <c r="AS2683" s="133"/>
      <c r="AT2683" s="133"/>
      <c r="AU2683" s="133"/>
      <c r="AV2683" s="133"/>
      <c r="AW2683" s="133"/>
      <c r="AX2683" s="133"/>
      <c r="AY2683" s="133"/>
      <c r="AZ2683" s="133"/>
      <c r="BA2683" s="133"/>
      <c r="BB2683" s="133"/>
      <c r="BC2683" s="133"/>
      <c r="BD2683" s="133"/>
      <c r="BE2683" s="133"/>
      <c r="BF2683" s="133"/>
      <c r="BG2683" s="133"/>
      <c r="BH2683" s="133"/>
      <c r="BI2683" s="133"/>
      <c r="BJ2683" s="133"/>
      <c r="BK2683" s="133"/>
      <c r="BL2683" s="133"/>
      <c r="BM2683" s="133"/>
      <c r="BN2683" s="133"/>
      <c r="BO2683" s="133"/>
      <c r="BP2683" s="133"/>
      <c r="BQ2683" s="133"/>
      <c r="BR2683" s="133"/>
      <c r="BS2683" s="133"/>
      <c r="BT2683" s="133"/>
      <c r="BU2683" s="133"/>
      <c r="BV2683" s="133"/>
      <c r="BW2683" s="133"/>
      <c r="BX2683" s="133"/>
    </row>
    <row r="2684" spans="1:76" s="141" customFormat="1" x14ac:dyDescent="0.3">
      <c r="A2684" s="133"/>
      <c r="D2684" s="142"/>
      <c r="E2684" s="142"/>
      <c r="G2684" s="142"/>
      <c r="H2684" s="142"/>
      <c r="J2684" s="142"/>
      <c r="K2684" s="142"/>
      <c r="M2684" s="142"/>
      <c r="N2684" s="142"/>
      <c r="P2684" s="142"/>
      <c r="Q2684" s="142"/>
      <c r="S2684" s="142"/>
      <c r="T2684" s="142"/>
      <c r="V2684" s="142"/>
      <c r="W2684" s="142"/>
      <c r="Z2684" s="133"/>
      <c r="AA2684" s="133"/>
      <c r="AB2684" s="133"/>
      <c r="AC2684" s="133"/>
      <c r="AD2684" s="133"/>
      <c r="AE2684" s="133"/>
      <c r="AF2684" s="133"/>
      <c r="AG2684" s="133"/>
      <c r="AH2684" s="133"/>
      <c r="AI2684" s="133"/>
      <c r="AJ2684" s="133"/>
      <c r="AK2684" s="133"/>
      <c r="AL2684" s="133"/>
      <c r="AM2684" s="133"/>
      <c r="AN2684" s="133"/>
      <c r="AO2684" s="133"/>
      <c r="AP2684" s="133"/>
      <c r="AQ2684" s="133"/>
      <c r="AR2684" s="133"/>
      <c r="AS2684" s="133"/>
      <c r="AT2684" s="133"/>
      <c r="AU2684" s="133"/>
      <c r="AV2684" s="133"/>
      <c r="AW2684" s="133"/>
      <c r="AX2684" s="133"/>
      <c r="AY2684" s="133"/>
      <c r="AZ2684" s="133"/>
      <c r="BA2684" s="133"/>
      <c r="BB2684" s="133"/>
      <c r="BC2684" s="133"/>
      <c r="BD2684" s="133"/>
      <c r="BE2684" s="133"/>
      <c r="BF2684" s="133"/>
      <c r="BG2684" s="133"/>
      <c r="BH2684" s="133"/>
      <c r="BI2684" s="133"/>
      <c r="BJ2684" s="133"/>
      <c r="BK2684" s="133"/>
      <c r="BL2684" s="133"/>
      <c r="BM2684" s="133"/>
      <c r="BN2684" s="133"/>
      <c r="BO2684" s="133"/>
      <c r="BP2684" s="133"/>
      <c r="BQ2684" s="133"/>
      <c r="BR2684" s="133"/>
      <c r="BS2684" s="133"/>
      <c r="BT2684" s="133"/>
      <c r="BU2684" s="133"/>
      <c r="BV2684" s="133"/>
      <c r="BW2684" s="133"/>
      <c r="BX2684" s="133"/>
    </row>
    <row r="2685" spans="1:76" s="141" customFormat="1" x14ac:dyDescent="0.3">
      <c r="A2685" s="133"/>
      <c r="D2685" s="142"/>
      <c r="E2685" s="142"/>
      <c r="G2685" s="142"/>
      <c r="H2685" s="142"/>
      <c r="J2685" s="142"/>
      <c r="K2685" s="142"/>
      <c r="M2685" s="142"/>
      <c r="N2685" s="142"/>
      <c r="P2685" s="142"/>
      <c r="Q2685" s="142"/>
      <c r="S2685" s="142"/>
      <c r="T2685" s="142"/>
      <c r="V2685" s="142"/>
      <c r="W2685" s="142"/>
      <c r="Z2685" s="133"/>
      <c r="AA2685" s="133"/>
      <c r="AB2685" s="133"/>
      <c r="AC2685" s="133"/>
      <c r="AD2685" s="133"/>
      <c r="AE2685" s="133"/>
      <c r="AF2685" s="133"/>
      <c r="AG2685" s="133"/>
      <c r="AH2685" s="133"/>
      <c r="AI2685" s="133"/>
      <c r="AJ2685" s="133"/>
      <c r="AK2685" s="133"/>
      <c r="AL2685" s="133"/>
      <c r="AM2685" s="133"/>
      <c r="AN2685" s="133"/>
      <c r="AO2685" s="133"/>
      <c r="AP2685" s="133"/>
      <c r="AQ2685" s="133"/>
      <c r="AR2685" s="133"/>
      <c r="AS2685" s="133"/>
      <c r="AT2685" s="133"/>
      <c r="AU2685" s="133"/>
      <c r="AV2685" s="133"/>
      <c r="AW2685" s="133"/>
      <c r="AX2685" s="133"/>
      <c r="AY2685" s="133"/>
      <c r="AZ2685" s="133"/>
      <c r="BA2685" s="133"/>
      <c r="BB2685" s="133"/>
      <c r="BC2685" s="133"/>
      <c r="BD2685" s="133"/>
      <c r="BE2685" s="133"/>
      <c r="BF2685" s="133"/>
      <c r="BG2685" s="133"/>
      <c r="BH2685" s="133"/>
      <c r="BI2685" s="133"/>
      <c r="BJ2685" s="133"/>
      <c r="BK2685" s="133"/>
      <c r="BL2685" s="133"/>
      <c r="BM2685" s="133"/>
      <c r="BN2685" s="133"/>
      <c r="BO2685" s="133"/>
      <c r="BP2685" s="133"/>
      <c r="BQ2685" s="133"/>
      <c r="BR2685" s="133"/>
      <c r="BS2685" s="133"/>
      <c r="BT2685" s="133"/>
      <c r="BU2685" s="133"/>
      <c r="BV2685" s="133"/>
      <c r="BW2685" s="133"/>
      <c r="BX2685" s="133"/>
    </row>
    <row r="2686" spans="1:76" s="141" customFormat="1" x14ac:dyDescent="0.3">
      <c r="A2686" s="133"/>
      <c r="D2686" s="142"/>
      <c r="E2686" s="142"/>
      <c r="G2686" s="142"/>
      <c r="H2686" s="142"/>
      <c r="J2686" s="142"/>
      <c r="K2686" s="142"/>
      <c r="M2686" s="142"/>
      <c r="N2686" s="142"/>
      <c r="P2686" s="142"/>
      <c r="Q2686" s="142"/>
      <c r="S2686" s="142"/>
      <c r="T2686" s="142"/>
      <c r="V2686" s="142"/>
      <c r="W2686" s="142"/>
      <c r="Z2686" s="133"/>
      <c r="AA2686" s="133"/>
      <c r="AB2686" s="133"/>
      <c r="AC2686" s="133"/>
      <c r="AD2686" s="133"/>
      <c r="AE2686" s="133"/>
      <c r="AF2686" s="133"/>
      <c r="AG2686" s="133"/>
      <c r="AH2686" s="133"/>
      <c r="AI2686" s="133"/>
      <c r="AJ2686" s="133"/>
      <c r="AK2686" s="133"/>
      <c r="AL2686" s="133"/>
      <c r="AM2686" s="133"/>
      <c r="AN2686" s="133"/>
      <c r="AO2686" s="133"/>
      <c r="AP2686" s="133"/>
      <c r="AQ2686" s="133"/>
      <c r="AR2686" s="133"/>
      <c r="AS2686" s="133"/>
      <c r="AT2686" s="133"/>
      <c r="AU2686" s="133"/>
      <c r="AV2686" s="133"/>
      <c r="AW2686" s="133"/>
      <c r="AX2686" s="133"/>
      <c r="AY2686" s="133"/>
      <c r="AZ2686" s="133"/>
      <c r="BA2686" s="133"/>
      <c r="BB2686" s="133"/>
      <c r="BC2686" s="133"/>
      <c r="BD2686" s="133"/>
      <c r="BE2686" s="133"/>
      <c r="BF2686" s="133"/>
      <c r="BG2686" s="133"/>
      <c r="BH2686" s="133"/>
      <c r="BI2686" s="133"/>
      <c r="BJ2686" s="133"/>
      <c r="BK2686" s="133"/>
      <c r="BL2686" s="133"/>
      <c r="BM2686" s="133"/>
      <c r="BN2686" s="133"/>
      <c r="BO2686" s="133"/>
      <c r="BP2686" s="133"/>
      <c r="BQ2686" s="133"/>
      <c r="BR2686" s="133"/>
      <c r="BS2686" s="133"/>
      <c r="BT2686" s="133"/>
      <c r="BU2686" s="133"/>
      <c r="BV2686" s="133"/>
      <c r="BW2686" s="133"/>
      <c r="BX2686" s="133"/>
    </row>
    <row r="2687" spans="1:76" s="141" customFormat="1" x14ac:dyDescent="0.3">
      <c r="A2687" s="133"/>
      <c r="D2687" s="142"/>
      <c r="E2687" s="142"/>
      <c r="G2687" s="142"/>
      <c r="H2687" s="142"/>
      <c r="J2687" s="142"/>
      <c r="K2687" s="142"/>
      <c r="M2687" s="142"/>
      <c r="N2687" s="142"/>
      <c r="P2687" s="142"/>
      <c r="Q2687" s="142"/>
      <c r="S2687" s="142"/>
      <c r="T2687" s="142"/>
      <c r="V2687" s="142"/>
      <c r="W2687" s="142"/>
      <c r="Z2687" s="133"/>
      <c r="AA2687" s="133"/>
      <c r="AB2687" s="133"/>
      <c r="AC2687" s="133"/>
      <c r="AD2687" s="133"/>
      <c r="AE2687" s="133"/>
      <c r="AF2687" s="133"/>
      <c r="AG2687" s="133"/>
      <c r="AH2687" s="133"/>
      <c r="AI2687" s="133"/>
      <c r="AJ2687" s="133"/>
      <c r="AK2687" s="133"/>
      <c r="AL2687" s="133"/>
      <c r="AM2687" s="133"/>
      <c r="AN2687" s="133"/>
      <c r="AO2687" s="133"/>
      <c r="AP2687" s="133"/>
      <c r="AQ2687" s="133"/>
      <c r="AR2687" s="133"/>
      <c r="AS2687" s="133"/>
      <c r="AT2687" s="133"/>
      <c r="AU2687" s="133"/>
      <c r="AV2687" s="133"/>
      <c r="AW2687" s="133"/>
      <c r="AX2687" s="133"/>
      <c r="AY2687" s="133"/>
      <c r="AZ2687" s="133"/>
      <c r="BA2687" s="133"/>
      <c r="BB2687" s="133"/>
      <c r="BC2687" s="133"/>
      <c r="BD2687" s="133"/>
      <c r="BE2687" s="133"/>
      <c r="BF2687" s="133"/>
      <c r="BG2687" s="133"/>
      <c r="BH2687" s="133"/>
      <c r="BI2687" s="133"/>
      <c r="BJ2687" s="133"/>
      <c r="BK2687" s="133"/>
      <c r="BL2687" s="133"/>
      <c r="BM2687" s="133"/>
      <c r="BN2687" s="133"/>
      <c r="BO2687" s="133"/>
      <c r="BP2687" s="133"/>
      <c r="BQ2687" s="133"/>
      <c r="BR2687" s="133"/>
      <c r="BS2687" s="133"/>
      <c r="BT2687" s="133"/>
      <c r="BU2687" s="133"/>
      <c r="BV2687" s="133"/>
      <c r="BW2687" s="133"/>
      <c r="BX2687" s="133"/>
    </row>
    <row r="2688" spans="1:76" s="141" customFormat="1" x14ac:dyDescent="0.3">
      <c r="A2688" s="133"/>
      <c r="D2688" s="142"/>
      <c r="E2688" s="142"/>
      <c r="G2688" s="142"/>
      <c r="H2688" s="142"/>
      <c r="J2688" s="142"/>
      <c r="K2688" s="142"/>
      <c r="M2688" s="142"/>
      <c r="N2688" s="142"/>
      <c r="P2688" s="142"/>
      <c r="Q2688" s="142"/>
      <c r="S2688" s="142"/>
      <c r="T2688" s="142"/>
      <c r="V2688" s="142"/>
      <c r="W2688" s="142"/>
      <c r="Z2688" s="133"/>
      <c r="AA2688" s="133"/>
      <c r="AB2688" s="133"/>
      <c r="AC2688" s="133"/>
      <c r="AD2688" s="133"/>
      <c r="AE2688" s="133"/>
      <c r="AF2688" s="133"/>
      <c r="AG2688" s="133"/>
      <c r="AH2688" s="133"/>
      <c r="AI2688" s="133"/>
      <c r="AJ2688" s="133"/>
      <c r="AK2688" s="133"/>
      <c r="AL2688" s="133"/>
      <c r="AM2688" s="133"/>
      <c r="AN2688" s="133"/>
      <c r="AO2688" s="133"/>
      <c r="AP2688" s="133"/>
      <c r="AQ2688" s="133"/>
      <c r="AR2688" s="133"/>
      <c r="AS2688" s="133"/>
      <c r="AT2688" s="133"/>
      <c r="AU2688" s="133"/>
      <c r="AV2688" s="133"/>
      <c r="AW2688" s="133"/>
      <c r="AX2688" s="133"/>
      <c r="AY2688" s="133"/>
      <c r="AZ2688" s="133"/>
      <c r="BA2688" s="133"/>
      <c r="BB2688" s="133"/>
      <c r="BC2688" s="133"/>
      <c r="BD2688" s="133"/>
      <c r="BE2688" s="133"/>
      <c r="BF2688" s="133"/>
      <c r="BG2688" s="133"/>
      <c r="BH2688" s="133"/>
      <c r="BI2688" s="133"/>
      <c r="BJ2688" s="133"/>
      <c r="BK2688" s="133"/>
      <c r="BL2688" s="133"/>
      <c r="BM2688" s="133"/>
      <c r="BN2688" s="133"/>
      <c r="BO2688" s="133"/>
      <c r="BP2688" s="133"/>
      <c r="BQ2688" s="133"/>
      <c r="BR2688" s="133"/>
      <c r="BS2688" s="133"/>
      <c r="BT2688" s="133"/>
      <c r="BU2688" s="133"/>
      <c r="BV2688" s="133"/>
      <c r="BW2688" s="133"/>
      <c r="BX2688" s="133"/>
    </row>
    <row r="2689" spans="1:76" s="141" customFormat="1" x14ac:dyDescent="0.3">
      <c r="A2689" s="133"/>
      <c r="D2689" s="142"/>
      <c r="E2689" s="142"/>
      <c r="G2689" s="142"/>
      <c r="H2689" s="142"/>
      <c r="J2689" s="142"/>
      <c r="K2689" s="142"/>
      <c r="M2689" s="142"/>
      <c r="N2689" s="142"/>
      <c r="P2689" s="142"/>
      <c r="Q2689" s="142"/>
      <c r="S2689" s="142"/>
      <c r="T2689" s="142"/>
      <c r="V2689" s="142"/>
      <c r="W2689" s="142"/>
      <c r="Z2689" s="133"/>
      <c r="AA2689" s="133"/>
      <c r="AB2689" s="133"/>
      <c r="AC2689" s="133"/>
      <c r="AD2689" s="133"/>
      <c r="AE2689" s="133"/>
      <c r="AF2689" s="133"/>
      <c r="AG2689" s="133"/>
      <c r="AH2689" s="133"/>
      <c r="AI2689" s="133"/>
      <c r="AJ2689" s="133"/>
      <c r="AK2689" s="133"/>
      <c r="AL2689" s="133"/>
      <c r="AM2689" s="133"/>
      <c r="AN2689" s="133"/>
      <c r="AO2689" s="133"/>
      <c r="AP2689" s="133"/>
      <c r="AQ2689" s="133"/>
      <c r="AR2689" s="133"/>
      <c r="AS2689" s="133"/>
      <c r="AT2689" s="133"/>
      <c r="AU2689" s="133"/>
      <c r="AV2689" s="133"/>
      <c r="AW2689" s="133"/>
      <c r="AX2689" s="133"/>
      <c r="AY2689" s="133"/>
      <c r="AZ2689" s="133"/>
      <c r="BA2689" s="133"/>
      <c r="BB2689" s="133"/>
      <c r="BC2689" s="133"/>
      <c r="BD2689" s="133"/>
      <c r="BE2689" s="133"/>
      <c r="BF2689" s="133"/>
      <c r="BG2689" s="133"/>
      <c r="BH2689" s="133"/>
      <c r="BI2689" s="133"/>
      <c r="BJ2689" s="133"/>
      <c r="BK2689" s="133"/>
      <c r="BL2689" s="133"/>
      <c r="BM2689" s="133"/>
      <c r="BN2689" s="133"/>
      <c r="BO2689" s="133"/>
      <c r="BP2689" s="133"/>
      <c r="BQ2689" s="133"/>
      <c r="BR2689" s="133"/>
      <c r="BS2689" s="133"/>
      <c r="BT2689" s="133"/>
      <c r="BU2689" s="133"/>
      <c r="BV2689" s="133"/>
      <c r="BW2689" s="133"/>
      <c r="BX2689" s="133"/>
    </row>
    <row r="2690" spans="1:76" s="141" customFormat="1" x14ac:dyDescent="0.3">
      <c r="A2690" s="133"/>
      <c r="D2690" s="142"/>
      <c r="E2690" s="142"/>
      <c r="G2690" s="142"/>
      <c r="H2690" s="142"/>
      <c r="J2690" s="142"/>
      <c r="K2690" s="142"/>
      <c r="M2690" s="142"/>
      <c r="N2690" s="142"/>
      <c r="P2690" s="142"/>
      <c r="Q2690" s="142"/>
      <c r="S2690" s="142"/>
      <c r="T2690" s="142"/>
      <c r="V2690" s="142"/>
      <c r="W2690" s="142"/>
      <c r="Z2690" s="133"/>
      <c r="AA2690" s="133"/>
      <c r="AB2690" s="133"/>
      <c r="AC2690" s="133"/>
      <c r="AD2690" s="133"/>
      <c r="AE2690" s="133"/>
      <c r="AF2690" s="133"/>
      <c r="AG2690" s="133"/>
      <c r="AH2690" s="133"/>
      <c r="AI2690" s="133"/>
      <c r="AJ2690" s="133"/>
      <c r="AK2690" s="133"/>
      <c r="AL2690" s="133"/>
      <c r="AM2690" s="133"/>
      <c r="AN2690" s="133"/>
      <c r="AO2690" s="133"/>
      <c r="AP2690" s="133"/>
      <c r="AQ2690" s="133"/>
      <c r="AR2690" s="133"/>
      <c r="AS2690" s="133"/>
      <c r="AT2690" s="133"/>
      <c r="AU2690" s="133"/>
      <c r="AV2690" s="133"/>
      <c r="AW2690" s="133"/>
      <c r="AX2690" s="133"/>
      <c r="AY2690" s="133"/>
      <c r="AZ2690" s="133"/>
      <c r="BA2690" s="133"/>
      <c r="BB2690" s="133"/>
      <c r="BC2690" s="133"/>
      <c r="BD2690" s="133"/>
      <c r="BE2690" s="133"/>
      <c r="BF2690" s="133"/>
      <c r="BG2690" s="133"/>
      <c r="BH2690" s="133"/>
      <c r="BI2690" s="133"/>
      <c r="BJ2690" s="133"/>
      <c r="BK2690" s="133"/>
      <c r="BL2690" s="133"/>
      <c r="BM2690" s="133"/>
      <c r="BN2690" s="133"/>
      <c r="BO2690" s="133"/>
      <c r="BP2690" s="133"/>
      <c r="BQ2690" s="133"/>
      <c r="BR2690" s="133"/>
      <c r="BS2690" s="133"/>
      <c r="BT2690" s="133"/>
      <c r="BU2690" s="133"/>
      <c r="BV2690" s="133"/>
      <c r="BW2690" s="133"/>
      <c r="BX2690" s="133"/>
    </row>
    <row r="2691" spans="1:76" s="141" customFormat="1" x14ac:dyDescent="0.3">
      <c r="A2691" s="133"/>
      <c r="D2691" s="142"/>
      <c r="E2691" s="142"/>
      <c r="G2691" s="142"/>
      <c r="H2691" s="142"/>
      <c r="J2691" s="142"/>
      <c r="K2691" s="142"/>
      <c r="M2691" s="142"/>
      <c r="N2691" s="142"/>
      <c r="P2691" s="142"/>
      <c r="Q2691" s="142"/>
      <c r="S2691" s="142"/>
      <c r="T2691" s="142"/>
      <c r="V2691" s="142"/>
      <c r="W2691" s="142"/>
      <c r="Z2691" s="133"/>
      <c r="AA2691" s="133"/>
      <c r="AB2691" s="133"/>
      <c r="AC2691" s="133"/>
      <c r="AD2691" s="133"/>
      <c r="AE2691" s="133"/>
      <c r="AF2691" s="133"/>
      <c r="AG2691" s="133"/>
      <c r="AH2691" s="133"/>
      <c r="AI2691" s="133"/>
      <c r="AJ2691" s="133"/>
      <c r="AK2691" s="133"/>
      <c r="AL2691" s="133"/>
      <c r="AM2691" s="133"/>
      <c r="AN2691" s="133"/>
      <c r="AO2691" s="133"/>
      <c r="AP2691" s="133"/>
      <c r="AQ2691" s="133"/>
      <c r="AR2691" s="133"/>
      <c r="AS2691" s="133"/>
      <c r="AT2691" s="133"/>
      <c r="AU2691" s="133"/>
      <c r="AV2691" s="133"/>
      <c r="AW2691" s="133"/>
      <c r="AX2691" s="133"/>
      <c r="AY2691" s="133"/>
      <c r="AZ2691" s="133"/>
      <c r="BA2691" s="133"/>
      <c r="BB2691" s="133"/>
      <c r="BC2691" s="133"/>
      <c r="BD2691" s="133"/>
      <c r="BE2691" s="133"/>
      <c r="BF2691" s="133"/>
      <c r="BG2691" s="133"/>
      <c r="BH2691" s="133"/>
      <c r="BI2691" s="133"/>
      <c r="BJ2691" s="133"/>
      <c r="BK2691" s="133"/>
      <c r="BL2691" s="133"/>
      <c r="BM2691" s="133"/>
      <c r="BN2691" s="133"/>
      <c r="BO2691" s="133"/>
      <c r="BP2691" s="133"/>
      <c r="BQ2691" s="133"/>
      <c r="BR2691" s="133"/>
      <c r="BS2691" s="133"/>
      <c r="BT2691" s="133"/>
      <c r="BU2691" s="133"/>
      <c r="BV2691" s="133"/>
      <c r="BW2691" s="133"/>
      <c r="BX2691" s="133"/>
    </row>
    <row r="2692" spans="1:76" s="141" customFormat="1" x14ac:dyDescent="0.3">
      <c r="A2692" s="133"/>
      <c r="D2692" s="142"/>
      <c r="E2692" s="142"/>
      <c r="G2692" s="142"/>
      <c r="H2692" s="142"/>
      <c r="J2692" s="142"/>
      <c r="K2692" s="142"/>
      <c r="M2692" s="142"/>
      <c r="N2692" s="142"/>
      <c r="P2692" s="142"/>
      <c r="Q2692" s="142"/>
      <c r="S2692" s="142"/>
      <c r="T2692" s="142"/>
      <c r="V2692" s="142"/>
      <c r="W2692" s="142"/>
      <c r="Z2692" s="133"/>
      <c r="AA2692" s="133"/>
      <c r="AB2692" s="133"/>
      <c r="AC2692" s="133"/>
      <c r="AD2692" s="133"/>
      <c r="AE2692" s="133"/>
      <c r="AF2692" s="133"/>
      <c r="AG2692" s="133"/>
      <c r="AH2692" s="133"/>
      <c r="AI2692" s="133"/>
      <c r="AJ2692" s="133"/>
      <c r="AK2692" s="133"/>
      <c r="AL2692" s="133"/>
      <c r="AM2692" s="133"/>
      <c r="AN2692" s="133"/>
      <c r="AO2692" s="133"/>
      <c r="AP2692" s="133"/>
      <c r="AQ2692" s="133"/>
      <c r="AR2692" s="133"/>
      <c r="AS2692" s="133"/>
      <c r="AT2692" s="133"/>
      <c r="AU2692" s="133"/>
      <c r="AV2692" s="133"/>
      <c r="AW2692" s="133"/>
      <c r="AX2692" s="133"/>
      <c r="AY2692" s="133"/>
      <c r="AZ2692" s="133"/>
      <c r="BA2692" s="133"/>
      <c r="BB2692" s="133"/>
      <c r="BC2692" s="133"/>
      <c r="BD2692" s="133"/>
      <c r="BE2692" s="133"/>
      <c r="BF2692" s="133"/>
      <c r="BG2692" s="133"/>
      <c r="BH2692" s="133"/>
      <c r="BI2692" s="133"/>
      <c r="BJ2692" s="133"/>
      <c r="BK2692" s="133"/>
      <c r="BL2692" s="133"/>
      <c r="BM2692" s="133"/>
      <c r="BN2692" s="133"/>
      <c r="BO2692" s="133"/>
      <c r="BP2692" s="133"/>
      <c r="BQ2692" s="133"/>
      <c r="BR2692" s="133"/>
      <c r="BS2692" s="133"/>
      <c r="BT2692" s="133"/>
      <c r="BU2692" s="133"/>
      <c r="BV2692" s="133"/>
      <c r="BW2692" s="133"/>
      <c r="BX2692" s="133"/>
    </row>
    <row r="2693" spans="1:76" s="141" customFormat="1" x14ac:dyDescent="0.3">
      <c r="A2693" s="133"/>
      <c r="D2693" s="142"/>
      <c r="E2693" s="142"/>
      <c r="G2693" s="142"/>
      <c r="H2693" s="142"/>
      <c r="J2693" s="142"/>
      <c r="K2693" s="142"/>
      <c r="M2693" s="142"/>
      <c r="N2693" s="142"/>
      <c r="P2693" s="142"/>
      <c r="Q2693" s="142"/>
      <c r="S2693" s="142"/>
      <c r="T2693" s="142"/>
      <c r="V2693" s="142"/>
      <c r="W2693" s="142"/>
      <c r="Z2693" s="133"/>
      <c r="AA2693" s="133"/>
      <c r="AB2693" s="133"/>
      <c r="AC2693" s="133"/>
      <c r="AD2693" s="133"/>
      <c r="AE2693" s="133"/>
      <c r="AF2693" s="133"/>
      <c r="AG2693" s="133"/>
      <c r="AH2693" s="133"/>
      <c r="AI2693" s="133"/>
      <c r="AJ2693" s="133"/>
      <c r="AK2693" s="133"/>
      <c r="AL2693" s="133"/>
      <c r="AM2693" s="133"/>
      <c r="AN2693" s="133"/>
      <c r="AO2693" s="133"/>
      <c r="AP2693" s="133"/>
      <c r="AQ2693" s="133"/>
      <c r="AR2693" s="133"/>
      <c r="AS2693" s="133"/>
      <c r="AT2693" s="133"/>
      <c r="AU2693" s="133"/>
      <c r="AV2693" s="133"/>
      <c r="AW2693" s="133"/>
      <c r="AX2693" s="133"/>
      <c r="AY2693" s="133"/>
      <c r="AZ2693" s="133"/>
      <c r="BA2693" s="133"/>
      <c r="BB2693" s="133"/>
      <c r="BC2693" s="133"/>
      <c r="BD2693" s="133"/>
      <c r="BE2693" s="133"/>
      <c r="BF2693" s="133"/>
      <c r="BG2693" s="133"/>
      <c r="BH2693" s="133"/>
      <c r="BI2693" s="133"/>
      <c r="BJ2693" s="133"/>
      <c r="BK2693" s="133"/>
      <c r="BL2693" s="133"/>
      <c r="BM2693" s="133"/>
      <c r="BN2693" s="133"/>
      <c r="BO2693" s="133"/>
      <c r="BP2693" s="133"/>
      <c r="BQ2693" s="133"/>
      <c r="BR2693" s="133"/>
      <c r="BS2693" s="133"/>
      <c r="BT2693" s="133"/>
      <c r="BU2693" s="133"/>
      <c r="BV2693" s="133"/>
      <c r="BW2693" s="133"/>
      <c r="BX2693" s="133"/>
    </row>
    <row r="2694" spans="1:76" s="141" customFormat="1" x14ac:dyDescent="0.3">
      <c r="A2694" s="133"/>
      <c r="D2694" s="142"/>
      <c r="E2694" s="142"/>
      <c r="G2694" s="142"/>
      <c r="H2694" s="142"/>
      <c r="J2694" s="142"/>
      <c r="K2694" s="142"/>
      <c r="M2694" s="142"/>
      <c r="N2694" s="142"/>
      <c r="P2694" s="142"/>
      <c r="Q2694" s="142"/>
      <c r="S2694" s="142"/>
      <c r="T2694" s="142"/>
      <c r="V2694" s="142"/>
      <c r="W2694" s="142"/>
      <c r="Z2694" s="133"/>
      <c r="AA2694" s="133"/>
      <c r="AB2694" s="133"/>
      <c r="AC2694" s="133"/>
      <c r="AD2694" s="133"/>
      <c r="AE2694" s="133"/>
      <c r="AF2694" s="133"/>
      <c r="AG2694" s="133"/>
      <c r="AH2694" s="133"/>
      <c r="AI2694" s="133"/>
      <c r="AJ2694" s="133"/>
      <c r="AK2694" s="133"/>
      <c r="AL2694" s="133"/>
      <c r="AM2694" s="133"/>
      <c r="AN2694" s="133"/>
      <c r="AO2694" s="133"/>
      <c r="AP2694" s="133"/>
      <c r="AQ2694" s="133"/>
      <c r="AR2694" s="133"/>
      <c r="AS2694" s="133"/>
      <c r="AT2694" s="133"/>
      <c r="AU2694" s="133"/>
      <c r="AV2694" s="133"/>
      <c r="AW2694" s="133"/>
      <c r="AX2694" s="133"/>
      <c r="AY2694" s="133"/>
      <c r="AZ2694" s="133"/>
      <c r="BA2694" s="133"/>
      <c r="BB2694" s="133"/>
      <c r="BC2694" s="133"/>
      <c r="BD2694" s="133"/>
      <c r="BE2694" s="133"/>
      <c r="BF2694" s="133"/>
      <c r="BG2694" s="133"/>
      <c r="BH2694" s="133"/>
      <c r="BI2694" s="133"/>
      <c r="BJ2694" s="133"/>
      <c r="BK2694" s="133"/>
      <c r="BL2694" s="133"/>
      <c r="BM2694" s="133"/>
      <c r="BN2694" s="133"/>
      <c r="BO2694" s="133"/>
      <c r="BP2694" s="133"/>
      <c r="BQ2694" s="133"/>
      <c r="BR2694" s="133"/>
      <c r="BS2694" s="133"/>
      <c r="BT2694" s="133"/>
      <c r="BU2694" s="133"/>
      <c r="BV2694" s="133"/>
      <c r="BW2694" s="133"/>
      <c r="BX2694" s="133"/>
    </row>
    <row r="2695" spans="1:76" s="141" customFormat="1" x14ac:dyDescent="0.3">
      <c r="A2695" s="133"/>
      <c r="D2695" s="142"/>
      <c r="E2695" s="142"/>
      <c r="G2695" s="142"/>
      <c r="H2695" s="142"/>
      <c r="J2695" s="142"/>
      <c r="K2695" s="142"/>
      <c r="M2695" s="142"/>
      <c r="N2695" s="142"/>
      <c r="P2695" s="142"/>
      <c r="Q2695" s="142"/>
      <c r="S2695" s="142"/>
      <c r="T2695" s="142"/>
      <c r="V2695" s="142"/>
      <c r="W2695" s="142"/>
      <c r="Z2695" s="133"/>
      <c r="AA2695" s="133"/>
      <c r="AB2695" s="133"/>
      <c r="AC2695" s="133"/>
      <c r="AD2695" s="133"/>
      <c r="AE2695" s="133"/>
      <c r="AF2695" s="133"/>
      <c r="AG2695" s="133"/>
      <c r="AH2695" s="133"/>
      <c r="AI2695" s="133"/>
      <c r="AJ2695" s="133"/>
      <c r="AK2695" s="133"/>
      <c r="AL2695" s="133"/>
      <c r="AM2695" s="133"/>
      <c r="AN2695" s="133"/>
      <c r="AO2695" s="133"/>
      <c r="AP2695" s="133"/>
      <c r="AQ2695" s="133"/>
      <c r="AR2695" s="133"/>
      <c r="AS2695" s="133"/>
      <c r="AT2695" s="133"/>
      <c r="AU2695" s="133"/>
      <c r="AV2695" s="133"/>
      <c r="AW2695" s="133"/>
      <c r="AX2695" s="133"/>
      <c r="AY2695" s="133"/>
      <c r="AZ2695" s="133"/>
      <c r="BA2695" s="133"/>
      <c r="BB2695" s="133"/>
      <c r="BC2695" s="133"/>
      <c r="BD2695" s="133"/>
      <c r="BE2695" s="133"/>
      <c r="BF2695" s="133"/>
      <c r="BG2695" s="133"/>
      <c r="BH2695" s="133"/>
      <c r="BI2695" s="133"/>
      <c r="BJ2695" s="133"/>
      <c r="BK2695" s="133"/>
      <c r="BL2695" s="133"/>
      <c r="BM2695" s="133"/>
      <c r="BN2695" s="133"/>
      <c r="BO2695" s="133"/>
      <c r="BP2695" s="133"/>
      <c r="BQ2695" s="133"/>
      <c r="BR2695" s="133"/>
      <c r="BS2695" s="133"/>
      <c r="BT2695" s="133"/>
      <c r="BU2695" s="133"/>
      <c r="BV2695" s="133"/>
      <c r="BW2695" s="133"/>
      <c r="BX2695" s="133"/>
    </row>
    <row r="2696" spans="1:76" s="141" customFormat="1" x14ac:dyDescent="0.3">
      <c r="A2696" s="133"/>
      <c r="D2696" s="142"/>
      <c r="E2696" s="142"/>
      <c r="G2696" s="142"/>
      <c r="H2696" s="142"/>
      <c r="J2696" s="142"/>
      <c r="K2696" s="142"/>
      <c r="M2696" s="142"/>
      <c r="N2696" s="142"/>
      <c r="P2696" s="142"/>
      <c r="Q2696" s="142"/>
      <c r="S2696" s="142"/>
      <c r="T2696" s="142"/>
      <c r="V2696" s="142"/>
      <c r="W2696" s="142"/>
      <c r="Z2696" s="133"/>
      <c r="AA2696" s="133"/>
      <c r="AB2696" s="133"/>
      <c r="AC2696" s="133"/>
      <c r="AD2696" s="133"/>
      <c r="AE2696" s="133"/>
      <c r="AF2696" s="133"/>
      <c r="AG2696" s="133"/>
      <c r="AH2696" s="133"/>
      <c r="AI2696" s="133"/>
      <c r="AJ2696" s="133"/>
      <c r="AK2696" s="133"/>
      <c r="AL2696" s="133"/>
      <c r="AM2696" s="133"/>
      <c r="AN2696" s="133"/>
      <c r="AO2696" s="133"/>
      <c r="AP2696" s="133"/>
      <c r="AQ2696" s="133"/>
      <c r="AR2696" s="133"/>
      <c r="AS2696" s="133"/>
      <c r="AT2696" s="133"/>
      <c r="AU2696" s="133"/>
      <c r="AV2696" s="133"/>
      <c r="AW2696" s="133"/>
      <c r="AX2696" s="133"/>
      <c r="AY2696" s="133"/>
      <c r="AZ2696" s="133"/>
      <c r="BA2696" s="133"/>
      <c r="BB2696" s="133"/>
      <c r="BC2696" s="133"/>
      <c r="BD2696" s="133"/>
      <c r="BE2696" s="133"/>
      <c r="BF2696" s="133"/>
      <c r="BG2696" s="133"/>
      <c r="BH2696" s="133"/>
      <c r="BI2696" s="133"/>
      <c r="BJ2696" s="133"/>
      <c r="BK2696" s="133"/>
      <c r="BL2696" s="133"/>
      <c r="BM2696" s="133"/>
      <c r="BN2696" s="133"/>
      <c r="BO2696" s="133"/>
      <c r="BP2696" s="133"/>
      <c r="BQ2696" s="133"/>
      <c r="BR2696" s="133"/>
      <c r="BS2696" s="133"/>
      <c r="BT2696" s="133"/>
      <c r="BU2696" s="133"/>
      <c r="BV2696" s="133"/>
      <c r="BW2696" s="133"/>
      <c r="BX2696" s="133"/>
    </row>
    <row r="2697" spans="1:76" s="141" customFormat="1" x14ac:dyDescent="0.3">
      <c r="A2697" s="133"/>
      <c r="D2697" s="142"/>
      <c r="E2697" s="142"/>
      <c r="G2697" s="142"/>
      <c r="H2697" s="142"/>
      <c r="J2697" s="142"/>
      <c r="K2697" s="142"/>
      <c r="M2697" s="142"/>
      <c r="N2697" s="142"/>
      <c r="P2697" s="142"/>
      <c r="Q2697" s="142"/>
      <c r="S2697" s="142"/>
      <c r="T2697" s="142"/>
      <c r="V2697" s="142"/>
      <c r="W2697" s="142"/>
      <c r="Z2697" s="133"/>
      <c r="AA2697" s="133"/>
      <c r="AB2697" s="133"/>
      <c r="AC2697" s="133"/>
      <c r="AD2697" s="133"/>
      <c r="AE2697" s="133"/>
      <c r="AF2697" s="133"/>
      <c r="AG2697" s="133"/>
      <c r="AH2697" s="133"/>
      <c r="AI2697" s="133"/>
      <c r="AJ2697" s="133"/>
      <c r="AK2697" s="133"/>
      <c r="AL2697" s="133"/>
      <c r="AM2697" s="133"/>
      <c r="AN2697" s="133"/>
      <c r="AO2697" s="133"/>
      <c r="AP2697" s="133"/>
      <c r="AQ2697" s="133"/>
      <c r="AR2697" s="133"/>
      <c r="AS2697" s="133"/>
      <c r="AT2697" s="133"/>
      <c r="AU2697" s="133"/>
      <c r="AV2697" s="133"/>
      <c r="AW2697" s="133"/>
      <c r="AX2697" s="133"/>
      <c r="AY2697" s="133"/>
      <c r="AZ2697" s="133"/>
      <c r="BA2697" s="133"/>
      <c r="BB2697" s="133"/>
      <c r="BC2697" s="133"/>
      <c r="BD2697" s="133"/>
      <c r="BE2697" s="133"/>
      <c r="BF2697" s="133"/>
      <c r="BG2697" s="133"/>
      <c r="BH2697" s="133"/>
      <c r="BI2697" s="133"/>
      <c r="BJ2697" s="133"/>
      <c r="BK2697" s="133"/>
      <c r="BL2697" s="133"/>
      <c r="BM2697" s="133"/>
      <c r="BN2697" s="133"/>
      <c r="BO2697" s="133"/>
      <c r="BP2697" s="133"/>
      <c r="BQ2697" s="133"/>
      <c r="BR2697" s="133"/>
      <c r="BS2697" s="133"/>
      <c r="BT2697" s="133"/>
      <c r="BU2697" s="133"/>
      <c r="BV2697" s="133"/>
      <c r="BW2697" s="133"/>
      <c r="BX2697" s="133"/>
    </row>
    <row r="2698" spans="1:76" s="141" customFormat="1" x14ac:dyDescent="0.3">
      <c r="A2698" s="133"/>
      <c r="D2698" s="142"/>
      <c r="E2698" s="142"/>
      <c r="G2698" s="142"/>
      <c r="H2698" s="142"/>
      <c r="J2698" s="142"/>
      <c r="K2698" s="142"/>
      <c r="M2698" s="142"/>
      <c r="N2698" s="142"/>
      <c r="P2698" s="142"/>
      <c r="Q2698" s="142"/>
      <c r="S2698" s="142"/>
      <c r="T2698" s="142"/>
      <c r="V2698" s="142"/>
      <c r="W2698" s="142"/>
      <c r="Z2698" s="133"/>
      <c r="AA2698" s="133"/>
      <c r="AB2698" s="133"/>
      <c r="AC2698" s="133"/>
      <c r="AD2698" s="133"/>
      <c r="AE2698" s="133"/>
      <c r="AF2698" s="133"/>
      <c r="AG2698" s="133"/>
      <c r="AH2698" s="133"/>
      <c r="AI2698" s="133"/>
      <c r="AJ2698" s="133"/>
      <c r="AK2698" s="133"/>
      <c r="AL2698" s="133"/>
      <c r="AM2698" s="133"/>
      <c r="AN2698" s="133"/>
      <c r="AO2698" s="133"/>
      <c r="AP2698" s="133"/>
      <c r="AQ2698" s="133"/>
      <c r="AR2698" s="133"/>
      <c r="AS2698" s="133"/>
      <c r="AT2698" s="133"/>
      <c r="AU2698" s="133"/>
      <c r="AV2698" s="133"/>
      <c r="AW2698" s="133"/>
      <c r="AX2698" s="133"/>
      <c r="AY2698" s="133"/>
      <c r="AZ2698" s="133"/>
      <c r="BA2698" s="133"/>
      <c r="BB2698" s="133"/>
      <c r="BC2698" s="133"/>
      <c r="BD2698" s="133"/>
      <c r="BE2698" s="133"/>
      <c r="BF2698" s="133"/>
      <c r="BG2698" s="133"/>
      <c r="BH2698" s="133"/>
      <c r="BI2698" s="133"/>
      <c r="BJ2698" s="133"/>
      <c r="BK2698" s="133"/>
      <c r="BL2698" s="133"/>
      <c r="BM2698" s="133"/>
      <c r="BN2698" s="133"/>
      <c r="BO2698" s="133"/>
      <c r="BP2698" s="133"/>
      <c r="BQ2698" s="133"/>
      <c r="BR2698" s="133"/>
      <c r="BS2698" s="133"/>
      <c r="BT2698" s="133"/>
      <c r="BU2698" s="133"/>
      <c r="BV2698" s="133"/>
      <c r="BW2698" s="133"/>
      <c r="BX2698" s="133"/>
    </row>
    <row r="2699" spans="1:76" s="141" customFormat="1" x14ac:dyDescent="0.3">
      <c r="A2699" s="133"/>
      <c r="D2699" s="142"/>
      <c r="E2699" s="142"/>
      <c r="G2699" s="142"/>
      <c r="H2699" s="142"/>
      <c r="J2699" s="142"/>
      <c r="K2699" s="142"/>
      <c r="M2699" s="142"/>
      <c r="N2699" s="142"/>
      <c r="P2699" s="142"/>
      <c r="Q2699" s="142"/>
      <c r="S2699" s="142"/>
      <c r="T2699" s="142"/>
      <c r="V2699" s="142"/>
      <c r="W2699" s="142"/>
      <c r="Z2699" s="133"/>
      <c r="AA2699" s="133"/>
      <c r="AB2699" s="133"/>
      <c r="AC2699" s="133"/>
      <c r="AD2699" s="133"/>
      <c r="AE2699" s="133"/>
      <c r="AF2699" s="133"/>
      <c r="AG2699" s="133"/>
      <c r="AH2699" s="133"/>
      <c r="AI2699" s="133"/>
      <c r="AJ2699" s="133"/>
      <c r="AK2699" s="133"/>
      <c r="AL2699" s="133"/>
      <c r="AM2699" s="133"/>
      <c r="AN2699" s="133"/>
      <c r="AO2699" s="133"/>
      <c r="AP2699" s="133"/>
      <c r="AQ2699" s="133"/>
      <c r="AR2699" s="133"/>
      <c r="AS2699" s="133"/>
      <c r="AT2699" s="133"/>
      <c r="AU2699" s="133"/>
      <c r="AV2699" s="133"/>
      <c r="AW2699" s="133"/>
      <c r="AX2699" s="133"/>
      <c r="AY2699" s="133"/>
      <c r="AZ2699" s="133"/>
      <c r="BA2699" s="133"/>
      <c r="BB2699" s="133"/>
      <c r="BC2699" s="133"/>
      <c r="BD2699" s="133"/>
      <c r="BE2699" s="133"/>
      <c r="BF2699" s="133"/>
      <c r="BG2699" s="133"/>
      <c r="BH2699" s="133"/>
      <c r="BI2699" s="133"/>
      <c r="BJ2699" s="133"/>
      <c r="BK2699" s="133"/>
      <c r="BL2699" s="133"/>
      <c r="BM2699" s="133"/>
      <c r="BN2699" s="133"/>
      <c r="BO2699" s="133"/>
      <c r="BP2699" s="133"/>
      <c r="BQ2699" s="133"/>
      <c r="BR2699" s="133"/>
      <c r="BS2699" s="133"/>
      <c r="BT2699" s="133"/>
      <c r="BU2699" s="133"/>
      <c r="BV2699" s="133"/>
      <c r="BW2699" s="133"/>
      <c r="BX2699" s="133"/>
    </row>
    <row r="2700" spans="1:76" s="141" customFormat="1" x14ac:dyDescent="0.3">
      <c r="A2700" s="133"/>
      <c r="D2700" s="142"/>
      <c r="E2700" s="142"/>
      <c r="G2700" s="142"/>
      <c r="H2700" s="142"/>
      <c r="J2700" s="142"/>
      <c r="K2700" s="142"/>
      <c r="M2700" s="142"/>
      <c r="N2700" s="142"/>
      <c r="P2700" s="142"/>
      <c r="Q2700" s="142"/>
      <c r="S2700" s="142"/>
      <c r="T2700" s="142"/>
      <c r="V2700" s="142"/>
      <c r="W2700" s="142"/>
      <c r="Z2700" s="133"/>
      <c r="AA2700" s="133"/>
      <c r="AB2700" s="133"/>
      <c r="AC2700" s="133"/>
      <c r="AD2700" s="133"/>
      <c r="AE2700" s="133"/>
      <c r="AF2700" s="133"/>
      <c r="AG2700" s="133"/>
      <c r="AH2700" s="133"/>
      <c r="AI2700" s="133"/>
      <c r="AJ2700" s="133"/>
      <c r="AK2700" s="133"/>
      <c r="AL2700" s="133"/>
      <c r="AM2700" s="133"/>
      <c r="AN2700" s="133"/>
      <c r="AO2700" s="133"/>
      <c r="AP2700" s="133"/>
      <c r="AQ2700" s="133"/>
      <c r="AR2700" s="133"/>
      <c r="AS2700" s="133"/>
      <c r="AT2700" s="133"/>
      <c r="AU2700" s="133"/>
      <c r="AV2700" s="133"/>
      <c r="AW2700" s="133"/>
      <c r="AX2700" s="133"/>
      <c r="AY2700" s="133"/>
      <c r="AZ2700" s="133"/>
      <c r="BA2700" s="133"/>
      <c r="BB2700" s="133"/>
      <c r="BC2700" s="133"/>
      <c r="BD2700" s="133"/>
      <c r="BE2700" s="133"/>
      <c r="BF2700" s="133"/>
      <c r="BG2700" s="133"/>
      <c r="BH2700" s="133"/>
      <c r="BI2700" s="133"/>
      <c r="BJ2700" s="133"/>
      <c r="BK2700" s="133"/>
      <c r="BL2700" s="133"/>
      <c r="BM2700" s="133"/>
      <c r="BN2700" s="133"/>
      <c r="BO2700" s="133"/>
      <c r="BP2700" s="133"/>
      <c r="BQ2700" s="133"/>
      <c r="BR2700" s="133"/>
      <c r="BS2700" s="133"/>
      <c r="BT2700" s="133"/>
      <c r="BU2700" s="133"/>
      <c r="BV2700" s="133"/>
      <c r="BW2700" s="133"/>
      <c r="BX2700" s="133"/>
    </row>
    <row r="2701" spans="1:76" s="141" customFormat="1" x14ac:dyDescent="0.3">
      <c r="A2701" s="133"/>
      <c r="D2701" s="142"/>
      <c r="E2701" s="142"/>
      <c r="G2701" s="142"/>
      <c r="H2701" s="142"/>
      <c r="J2701" s="142"/>
      <c r="K2701" s="142"/>
      <c r="M2701" s="142"/>
      <c r="N2701" s="142"/>
      <c r="P2701" s="142"/>
      <c r="Q2701" s="142"/>
      <c r="S2701" s="142"/>
      <c r="T2701" s="142"/>
      <c r="V2701" s="142"/>
      <c r="W2701" s="142"/>
      <c r="Z2701" s="133"/>
      <c r="AA2701" s="133"/>
      <c r="AB2701" s="133"/>
      <c r="AC2701" s="133"/>
      <c r="AD2701" s="133"/>
      <c r="AE2701" s="133"/>
      <c r="AF2701" s="133"/>
      <c r="AG2701" s="133"/>
      <c r="AH2701" s="133"/>
      <c r="AI2701" s="133"/>
      <c r="AJ2701" s="133"/>
      <c r="AK2701" s="133"/>
      <c r="AL2701" s="133"/>
      <c r="AM2701" s="133"/>
      <c r="AN2701" s="133"/>
      <c r="AO2701" s="133"/>
      <c r="AP2701" s="133"/>
      <c r="AQ2701" s="133"/>
      <c r="AR2701" s="133"/>
      <c r="AS2701" s="133"/>
      <c r="AT2701" s="133"/>
      <c r="AU2701" s="133"/>
      <c r="AV2701" s="133"/>
      <c r="AW2701" s="133"/>
      <c r="AX2701" s="133"/>
      <c r="AY2701" s="133"/>
      <c r="AZ2701" s="133"/>
      <c r="BA2701" s="133"/>
      <c r="BB2701" s="133"/>
      <c r="BC2701" s="133"/>
      <c r="BD2701" s="133"/>
      <c r="BE2701" s="133"/>
      <c r="BF2701" s="133"/>
      <c r="BG2701" s="133"/>
      <c r="BH2701" s="133"/>
      <c r="BI2701" s="133"/>
      <c r="BJ2701" s="133"/>
      <c r="BK2701" s="133"/>
      <c r="BL2701" s="133"/>
      <c r="BM2701" s="133"/>
      <c r="BN2701" s="133"/>
      <c r="BO2701" s="133"/>
      <c r="BP2701" s="133"/>
      <c r="BQ2701" s="133"/>
      <c r="BR2701" s="133"/>
      <c r="BS2701" s="133"/>
      <c r="BT2701" s="133"/>
      <c r="BU2701" s="133"/>
      <c r="BV2701" s="133"/>
      <c r="BW2701" s="133"/>
      <c r="BX2701" s="133"/>
    </row>
    <row r="2702" spans="1:76" s="141" customFormat="1" x14ac:dyDescent="0.3">
      <c r="A2702" s="133"/>
      <c r="D2702" s="142"/>
      <c r="E2702" s="142"/>
      <c r="G2702" s="142"/>
      <c r="H2702" s="142"/>
      <c r="J2702" s="142"/>
      <c r="K2702" s="142"/>
      <c r="M2702" s="142"/>
      <c r="N2702" s="142"/>
      <c r="P2702" s="142"/>
      <c r="Q2702" s="142"/>
      <c r="S2702" s="142"/>
      <c r="T2702" s="142"/>
      <c r="V2702" s="142"/>
      <c r="W2702" s="142"/>
      <c r="Z2702" s="133"/>
      <c r="AA2702" s="133"/>
      <c r="AB2702" s="133"/>
      <c r="AC2702" s="133"/>
      <c r="AD2702" s="133"/>
      <c r="AE2702" s="133"/>
      <c r="AF2702" s="133"/>
      <c r="AG2702" s="133"/>
      <c r="AH2702" s="133"/>
      <c r="AI2702" s="133"/>
      <c r="AJ2702" s="133"/>
      <c r="AK2702" s="133"/>
      <c r="AL2702" s="133"/>
      <c r="AM2702" s="133"/>
      <c r="AN2702" s="133"/>
      <c r="AO2702" s="133"/>
      <c r="AP2702" s="133"/>
      <c r="AQ2702" s="133"/>
      <c r="AR2702" s="133"/>
      <c r="AS2702" s="133"/>
      <c r="AT2702" s="133"/>
      <c r="AU2702" s="133"/>
      <c r="AV2702" s="133"/>
      <c r="AW2702" s="133"/>
      <c r="AX2702" s="133"/>
      <c r="AY2702" s="133"/>
      <c r="AZ2702" s="133"/>
      <c r="BA2702" s="133"/>
      <c r="BB2702" s="133"/>
      <c r="BC2702" s="133"/>
      <c r="BD2702" s="133"/>
      <c r="BE2702" s="133"/>
      <c r="BF2702" s="133"/>
      <c r="BG2702" s="133"/>
      <c r="BH2702" s="133"/>
      <c r="BI2702" s="133"/>
      <c r="BJ2702" s="133"/>
      <c r="BK2702" s="133"/>
      <c r="BL2702" s="133"/>
      <c r="BM2702" s="133"/>
      <c r="BN2702" s="133"/>
      <c r="BO2702" s="133"/>
      <c r="BP2702" s="133"/>
      <c r="BQ2702" s="133"/>
      <c r="BR2702" s="133"/>
      <c r="BS2702" s="133"/>
      <c r="BT2702" s="133"/>
      <c r="BU2702" s="133"/>
      <c r="BV2702" s="133"/>
      <c r="BW2702" s="133"/>
      <c r="BX2702" s="133"/>
    </row>
    <row r="2703" spans="1:76" s="141" customFormat="1" x14ac:dyDescent="0.3">
      <c r="A2703" s="133"/>
      <c r="D2703" s="142"/>
      <c r="E2703" s="142"/>
      <c r="G2703" s="142"/>
      <c r="H2703" s="142"/>
      <c r="J2703" s="142"/>
      <c r="K2703" s="142"/>
      <c r="M2703" s="142"/>
      <c r="N2703" s="142"/>
      <c r="P2703" s="142"/>
      <c r="Q2703" s="142"/>
      <c r="S2703" s="142"/>
      <c r="T2703" s="142"/>
      <c r="V2703" s="142"/>
      <c r="W2703" s="142"/>
      <c r="Z2703" s="133"/>
      <c r="AA2703" s="133"/>
      <c r="AB2703" s="133"/>
      <c r="AC2703" s="133"/>
      <c r="AD2703" s="133"/>
      <c r="AE2703" s="133"/>
      <c r="AF2703" s="133"/>
      <c r="AG2703" s="133"/>
      <c r="AH2703" s="133"/>
      <c r="AI2703" s="133"/>
      <c r="AJ2703" s="133"/>
      <c r="AK2703" s="133"/>
      <c r="AL2703" s="133"/>
      <c r="AM2703" s="133"/>
      <c r="AN2703" s="133"/>
      <c r="AO2703" s="133"/>
      <c r="AP2703" s="133"/>
      <c r="AQ2703" s="133"/>
      <c r="AR2703" s="133"/>
      <c r="AS2703" s="133"/>
      <c r="AT2703" s="133"/>
      <c r="AU2703" s="133"/>
      <c r="AV2703" s="133"/>
      <c r="AW2703" s="133"/>
      <c r="AX2703" s="133"/>
      <c r="AY2703" s="133"/>
      <c r="AZ2703" s="133"/>
      <c r="BA2703" s="133"/>
      <c r="BB2703" s="133"/>
      <c r="BC2703" s="133"/>
      <c r="BD2703" s="133"/>
      <c r="BE2703" s="133"/>
      <c r="BF2703" s="133"/>
      <c r="BG2703" s="133"/>
      <c r="BH2703" s="133"/>
      <c r="BI2703" s="133"/>
      <c r="BJ2703" s="133"/>
      <c r="BK2703" s="133"/>
      <c r="BL2703" s="133"/>
      <c r="BM2703" s="133"/>
      <c r="BN2703" s="133"/>
      <c r="BO2703" s="133"/>
      <c r="BP2703" s="133"/>
      <c r="BQ2703" s="133"/>
      <c r="BR2703" s="133"/>
      <c r="BS2703" s="133"/>
      <c r="BT2703" s="133"/>
      <c r="BU2703" s="133"/>
      <c r="BV2703" s="133"/>
      <c r="BW2703" s="133"/>
      <c r="BX2703" s="133"/>
    </row>
    <row r="2704" spans="1:76" s="141" customFormat="1" x14ac:dyDescent="0.3">
      <c r="A2704" s="133"/>
      <c r="D2704" s="142"/>
      <c r="E2704" s="142"/>
      <c r="G2704" s="142"/>
      <c r="H2704" s="142"/>
      <c r="J2704" s="142"/>
      <c r="K2704" s="142"/>
      <c r="M2704" s="142"/>
      <c r="N2704" s="142"/>
      <c r="P2704" s="142"/>
      <c r="Q2704" s="142"/>
      <c r="S2704" s="142"/>
      <c r="T2704" s="142"/>
      <c r="V2704" s="142"/>
      <c r="W2704" s="142"/>
      <c r="Z2704" s="133"/>
      <c r="AA2704" s="133"/>
      <c r="AB2704" s="133"/>
      <c r="AC2704" s="133"/>
      <c r="AD2704" s="133"/>
      <c r="AE2704" s="133"/>
      <c r="AF2704" s="133"/>
      <c r="AG2704" s="133"/>
      <c r="AH2704" s="133"/>
      <c r="AI2704" s="133"/>
      <c r="AJ2704" s="133"/>
      <c r="AK2704" s="133"/>
      <c r="AL2704" s="133"/>
      <c r="AM2704" s="133"/>
      <c r="AN2704" s="133"/>
      <c r="AO2704" s="133"/>
      <c r="AP2704" s="133"/>
      <c r="AQ2704" s="133"/>
      <c r="AR2704" s="133"/>
      <c r="AS2704" s="133"/>
      <c r="AT2704" s="133"/>
      <c r="AU2704" s="133"/>
      <c r="AV2704" s="133"/>
      <c r="AW2704" s="133"/>
      <c r="AX2704" s="133"/>
      <c r="AY2704" s="133"/>
      <c r="AZ2704" s="133"/>
      <c r="BA2704" s="133"/>
      <c r="BB2704" s="133"/>
      <c r="BC2704" s="133"/>
      <c r="BD2704" s="133"/>
      <c r="BE2704" s="133"/>
      <c r="BF2704" s="133"/>
      <c r="BG2704" s="133"/>
      <c r="BH2704" s="133"/>
      <c r="BI2704" s="133"/>
      <c r="BJ2704" s="133"/>
      <c r="BK2704" s="133"/>
      <c r="BL2704" s="133"/>
      <c r="BM2704" s="133"/>
      <c r="BN2704" s="133"/>
      <c r="BO2704" s="133"/>
      <c r="BP2704" s="133"/>
      <c r="BQ2704" s="133"/>
      <c r="BR2704" s="133"/>
      <c r="BS2704" s="133"/>
      <c r="BT2704" s="133"/>
      <c r="BU2704" s="133"/>
      <c r="BV2704" s="133"/>
      <c r="BW2704" s="133"/>
      <c r="BX2704" s="133"/>
    </row>
    <row r="2705" spans="1:76" s="141" customFormat="1" x14ac:dyDescent="0.3">
      <c r="A2705" s="133"/>
      <c r="D2705" s="142"/>
      <c r="E2705" s="142"/>
      <c r="G2705" s="142"/>
      <c r="H2705" s="142"/>
      <c r="J2705" s="142"/>
      <c r="K2705" s="142"/>
      <c r="M2705" s="142"/>
      <c r="N2705" s="142"/>
      <c r="P2705" s="142"/>
      <c r="Q2705" s="142"/>
      <c r="S2705" s="142"/>
      <c r="T2705" s="142"/>
      <c r="V2705" s="142"/>
      <c r="W2705" s="142"/>
      <c r="Z2705" s="133"/>
      <c r="AA2705" s="133"/>
      <c r="AB2705" s="133"/>
      <c r="AC2705" s="133"/>
      <c r="AD2705" s="133"/>
      <c r="AE2705" s="133"/>
      <c r="AF2705" s="133"/>
      <c r="AG2705" s="133"/>
      <c r="AH2705" s="133"/>
      <c r="AI2705" s="133"/>
      <c r="AJ2705" s="133"/>
      <c r="AK2705" s="133"/>
      <c r="AL2705" s="133"/>
      <c r="AM2705" s="133"/>
      <c r="AN2705" s="133"/>
      <c r="AO2705" s="133"/>
      <c r="AP2705" s="133"/>
      <c r="AQ2705" s="133"/>
      <c r="AR2705" s="133"/>
      <c r="AS2705" s="133"/>
      <c r="AT2705" s="133"/>
      <c r="AU2705" s="133"/>
      <c r="AV2705" s="133"/>
      <c r="AW2705" s="133"/>
      <c r="AX2705" s="133"/>
      <c r="AY2705" s="133"/>
      <c r="AZ2705" s="133"/>
      <c r="BA2705" s="133"/>
      <c r="BB2705" s="133"/>
      <c r="BC2705" s="133"/>
      <c r="BD2705" s="133"/>
      <c r="BE2705" s="133"/>
      <c r="BF2705" s="133"/>
      <c r="BG2705" s="133"/>
      <c r="BH2705" s="133"/>
      <c r="BI2705" s="133"/>
      <c r="BJ2705" s="133"/>
      <c r="BK2705" s="133"/>
      <c r="BL2705" s="133"/>
      <c r="BM2705" s="133"/>
      <c r="BN2705" s="133"/>
      <c r="BO2705" s="133"/>
      <c r="BP2705" s="133"/>
      <c r="BQ2705" s="133"/>
      <c r="BR2705" s="133"/>
      <c r="BS2705" s="133"/>
      <c r="BT2705" s="133"/>
      <c r="BU2705" s="133"/>
      <c r="BV2705" s="133"/>
      <c r="BW2705" s="133"/>
      <c r="BX2705" s="133"/>
    </row>
    <row r="2706" spans="1:76" s="141" customFormat="1" x14ac:dyDescent="0.3">
      <c r="A2706" s="133"/>
      <c r="D2706" s="142"/>
      <c r="E2706" s="142"/>
      <c r="G2706" s="142"/>
      <c r="H2706" s="142"/>
      <c r="J2706" s="142"/>
      <c r="K2706" s="142"/>
      <c r="M2706" s="142"/>
      <c r="N2706" s="142"/>
      <c r="P2706" s="142"/>
      <c r="Q2706" s="142"/>
      <c r="S2706" s="142"/>
      <c r="T2706" s="142"/>
      <c r="V2706" s="142"/>
      <c r="W2706" s="142"/>
      <c r="Z2706" s="133"/>
      <c r="AA2706" s="133"/>
      <c r="AB2706" s="133"/>
      <c r="AC2706" s="133"/>
      <c r="AD2706" s="133"/>
      <c r="AE2706" s="133"/>
      <c r="AF2706" s="133"/>
      <c r="AG2706" s="133"/>
      <c r="AH2706" s="133"/>
      <c r="AI2706" s="133"/>
      <c r="AJ2706" s="133"/>
      <c r="AK2706" s="133"/>
      <c r="AL2706" s="133"/>
      <c r="AM2706" s="133"/>
      <c r="AN2706" s="133"/>
      <c r="AO2706" s="133"/>
      <c r="AP2706" s="133"/>
      <c r="AQ2706" s="133"/>
      <c r="AR2706" s="133"/>
      <c r="AS2706" s="133"/>
      <c r="AT2706" s="133"/>
      <c r="AU2706" s="133"/>
      <c r="AV2706" s="133"/>
      <c r="AW2706" s="133"/>
      <c r="AX2706" s="133"/>
      <c r="AY2706" s="133"/>
      <c r="AZ2706" s="133"/>
      <c r="BA2706" s="133"/>
      <c r="BB2706" s="133"/>
      <c r="BC2706" s="133"/>
      <c r="BD2706" s="133"/>
      <c r="BE2706" s="133"/>
      <c r="BF2706" s="133"/>
      <c r="BG2706" s="133"/>
      <c r="BH2706" s="133"/>
      <c r="BI2706" s="133"/>
      <c r="BJ2706" s="133"/>
      <c r="BK2706" s="133"/>
      <c r="BL2706" s="133"/>
      <c r="BM2706" s="133"/>
      <c r="BN2706" s="133"/>
      <c r="BO2706" s="133"/>
      <c r="BP2706" s="133"/>
      <c r="BQ2706" s="133"/>
      <c r="BR2706" s="133"/>
      <c r="BS2706" s="133"/>
      <c r="BT2706" s="133"/>
      <c r="BU2706" s="133"/>
      <c r="BV2706" s="133"/>
      <c r="BW2706" s="133"/>
      <c r="BX2706" s="133"/>
    </row>
    <row r="2707" spans="1:76" s="141" customFormat="1" x14ac:dyDescent="0.3">
      <c r="A2707" s="133"/>
      <c r="D2707" s="142"/>
      <c r="E2707" s="142"/>
      <c r="G2707" s="142"/>
      <c r="H2707" s="142"/>
      <c r="J2707" s="142"/>
      <c r="K2707" s="142"/>
      <c r="M2707" s="142"/>
      <c r="N2707" s="142"/>
      <c r="P2707" s="142"/>
      <c r="Q2707" s="142"/>
      <c r="S2707" s="142"/>
      <c r="T2707" s="142"/>
      <c r="V2707" s="142"/>
      <c r="W2707" s="142"/>
      <c r="Z2707" s="133"/>
      <c r="AA2707" s="133"/>
      <c r="AB2707" s="133"/>
      <c r="AC2707" s="133"/>
      <c r="AD2707" s="133"/>
      <c r="AE2707" s="133"/>
      <c r="AF2707" s="133"/>
      <c r="AG2707" s="133"/>
      <c r="AH2707" s="133"/>
      <c r="AI2707" s="133"/>
      <c r="AJ2707" s="133"/>
      <c r="AK2707" s="133"/>
      <c r="AL2707" s="133"/>
      <c r="AM2707" s="133"/>
      <c r="AN2707" s="133"/>
      <c r="AO2707" s="133"/>
      <c r="AP2707" s="133"/>
      <c r="AQ2707" s="133"/>
      <c r="AR2707" s="133"/>
      <c r="AS2707" s="133"/>
      <c r="AT2707" s="133"/>
      <c r="AU2707" s="133"/>
      <c r="AV2707" s="133"/>
      <c r="AW2707" s="133"/>
      <c r="AX2707" s="133"/>
      <c r="AY2707" s="133"/>
      <c r="AZ2707" s="133"/>
      <c r="BA2707" s="133"/>
      <c r="BB2707" s="133"/>
      <c r="BC2707" s="133"/>
      <c r="BD2707" s="133"/>
      <c r="BE2707" s="133"/>
      <c r="BF2707" s="133"/>
      <c r="BG2707" s="133"/>
      <c r="BH2707" s="133"/>
      <c r="BI2707" s="133"/>
      <c r="BJ2707" s="133"/>
      <c r="BK2707" s="133"/>
      <c r="BL2707" s="133"/>
      <c r="BM2707" s="133"/>
      <c r="BN2707" s="133"/>
      <c r="BO2707" s="133"/>
      <c r="BP2707" s="133"/>
      <c r="BQ2707" s="133"/>
      <c r="BR2707" s="133"/>
      <c r="BS2707" s="133"/>
      <c r="BT2707" s="133"/>
      <c r="BU2707" s="133"/>
      <c r="BV2707" s="133"/>
      <c r="BW2707" s="133"/>
      <c r="BX2707" s="133"/>
    </row>
    <row r="2708" spans="1:76" s="141" customFormat="1" x14ac:dyDescent="0.3">
      <c r="A2708" s="133"/>
      <c r="D2708" s="142"/>
      <c r="E2708" s="142"/>
      <c r="G2708" s="142"/>
      <c r="H2708" s="142"/>
      <c r="J2708" s="142"/>
      <c r="K2708" s="142"/>
      <c r="M2708" s="142"/>
      <c r="N2708" s="142"/>
      <c r="P2708" s="142"/>
      <c r="Q2708" s="142"/>
      <c r="S2708" s="142"/>
      <c r="T2708" s="142"/>
      <c r="V2708" s="142"/>
      <c r="W2708" s="142"/>
      <c r="Z2708" s="133"/>
      <c r="AA2708" s="133"/>
      <c r="AB2708" s="133"/>
      <c r="AC2708" s="133"/>
      <c r="AD2708" s="133"/>
      <c r="AE2708" s="133"/>
      <c r="AF2708" s="133"/>
      <c r="AG2708" s="133"/>
      <c r="AH2708" s="133"/>
      <c r="AI2708" s="133"/>
      <c r="AJ2708" s="133"/>
      <c r="AK2708" s="133"/>
      <c r="AL2708" s="133"/>
      <c r="AM2708" s="133"/>
      <c r="AN2708" s="133"/>
      <c r="AO2708" s="133"/>
      <c r="AP2708" s="133"/>
      <c r="AQ2708" s="133"/>
      <c r="AR2708" s="133"/>
      <c r="AS2708" s="133"/>
      <c r="AT2708" s="133"/>
      <c r="AU2708" s="133"/>
      <c r="AV2708" s="133"/>
      <c r="AW2708" s="133"/>
      <c r="AX2708" s="133"/>
      <c r="AY2708" s="133"/>
      <c r="AZ2708" s="133"/>
      <c r="BA2708" s="133"/>
      <c r="BB2708" s="133"/>
      <c r="BC2708" s="133"/>
      <c r="BD2708" s="133"/>
      <c r="BE2708" s="133"/>
      <c r="BF2708" s="133"/>
      <c r="BG2708" s="133"/>
      <c r="BH2708" s="133"/>
      <c r="BI2708" s="133"/>
      <c r="BJ2708" s="133"/>
      <c r="BK2708" s="133"/>
      <c r="BL2708" s="133"/>
      <c r="BM2708" s="133"/>
      <c r="BN2708" s="133"/>
      <c r="BO2708" s="133"/>
      <c r="BP2708" s="133"/>
      <c r="BQ2708" s="133"/>
      <c r="BR2708" s="133"/>
      <c r="BS2708" s="133"/>
      <c r="BT2708" s="133"/>
      <c r="BU2708" s="133"/>
      <c r="BV2708" s="133"/>
      <c r="BW2708" s="133"/>
      <c r="BX2708" s="133"/>
    </row>
    <row r="2709" spans="1:76" s="141" customFormat="1" x14ac:dyDescent="0.3">
      <c r="A2709" s="133"/>
      <c r="D2709" s="142"/>
      <c r="E2709" s="142"/>
      <c r="G2709" s="142"/>
      <c r="H2709" s="142"/>
      <c r="J2709" s="142"/>
      <c r="K2709" s="142"/>
      <c r="M2709" s="142"/>
      <c r="N2709" s="142"/>
      <c r="P2709" s="142"/>
      <c r="Q2709" s="142"/>
      <c r="S2709" s="142"/>
      <c r="T2709" s="142"/>
      <c r="V2709" s="142"/>
      <c r="W2709" s="142"/>
      <c r="Z2709" s="133"/>
      <c r="AA2709" s="133"/>
      <c r="AB2709" s="133"/>
      <c r="AC2709" s="133"/>
      <c r="AD2709" s="133"/>
      <c r="AE2709" s="133"/>
      <c r="AF2709" s="133"/>
      <c r="AG2709" s="133"/>
      <c r="AH2709" s="133"/>
      <c r="AI2709" s="133"/>
      <c r="AJ2709" s="133"/>
      <c r="AK2709" s="133"/>
      <c r="AL2709" s="133"/>
      <c r="AM2709" s="133"/>
      <c r="AN2709" s="133"/>
      <c r="AO2709" s="133"/>
      <c r="AP2709" s="133"/>
      <c r="AQ2709" s="133"/>
      <c r="AR2709" s="133"/>
      <c r="AS2709" s="133"/>
      <c r="AT2709" s="133"/>
      <c r="AU2709" s="133"/>
      <c r="AV2709" s="133"/>
      <c r="AW2709" s="133"/>
      <c r="AX2709" s="133"/>
      <c r="AY2709" s="133"/>
      <c r="AZ2709" s="133"/>
      <c r="BA2709" s="133"/>
      <c r="BB2709" s="133"/>
      <c r="BC2709" s="133"/>
      <c r="BD2709" s="133"/>
      <c r="BE2709" s="133"/>
      <c r="BF2709" s="133"/>
      <c r="BG2709" s="133"/>
      <c r="BH2709" s="133"/>
      <c r="BI2709" s="133"/>
      <c r="BJ2709" s="133"/>
      <c r="BK2709" s="133"/>
      <c r="BL2709" s="133"/>
      <c r="BM2709" s="133"/>
      <c r="BN2709" s="133"/>
      <c r="BO2709" s="133"/>
      <c r="BP2709" s="133"/>
      <c r="BQ2709" s="133"/>
      <c r="BR2709" s="133"/>
      <c r="BS2709" s="133"/>
      <c r="BT2709" s="133"/>
      <c r="BU2709" s="133"/>
      <c r="BV2709" s="133"/>
      <c r="BW2709" s="133"/>
      <c r="BX2709" s="133"/>
    </row>
    <row r="2710" spans="1:76" s="141" customFormat="1" x14ac:dyDescent="0.3">
      <c r="A2710" s="133"/>
      <c r="D2710" s="142"/>
      <c r="E2710" s="142"/>
      <c r="G2710" s="142"/>
      <c r="H2710" s="142"/>
      <c r="J2710" s="142"/>
      <c r="K2710" s="142"/>
      <c r="M2710" s="142"/>
      <c r="N2710" s="142"/>
      <c r="P2710" s="142"/>
      <c r="Q2710" s="142"/>
      <c r="S2710" s="142"/>
      <c r="T2710" s="142"/>
      <c r="V2710" s="142"/>
      <c r="W2710" s="142"/>
      <c r="Z2710" s="133"/>
      <c r="AA2710" s="133"/>
      <c r="AB2710" s="133"/>
      <c r="AC2710" s="133"/>
      <c r="AD2710" s="133"/>
      <c r="AE2710" s="133"/>
      <c r="AF2710" s="133"/>
      <c r="AG2710" s="133"/>
      <c r="AH2710" s="133"/>
      <c r="AI2710" s="133"/>
      <c r="AJ2710" s="133"/>
      <c r="AK2710" s="133"/>
      <c r="AL2710" s="133"/>
      <c r="AM2710" s="133"/>
      <c r="AN2710" s="133"/>
      <c r="AO2710" s="133"/>
      <c r="AP2710" s="133"/>
      <c r="AQ2710" s="133"/>
      <c r="AR2710" s="133"/>
      <c r="AS2710" s="133"/>
      <c r="AT2710" s="133"/>
      <c r="AU2710" s="133"/>
      <c r="AV2710" s="133"/>
      <c r="AW2710" s="133"/>
      <c r="AX2710" s="133"/>
      <c r="AY2710" s="133"/>
      <c r="AZ2710" s="133"/>
      <c r="BA2710" s="133"/>
      <c r="BB2710" s="133"/>
      <c r="BC2710" s="133"/>
      <c r="BD2710" s="133"/>
      <c r="BE2710" s="133"/>
      <c r="BF2710" s="133"/>
      <c r="BG2710" s="133"/>
      <c r="BH2710" s="133"/>
      <c r="BI2710" s="133"/>
      <c r="BJ2710" s="133"/>
      <c r="BK2710" s="133"/>
      <c r="BL2710" s="133"/>
      <c r="BM2710" s="133"/>
      <c r="BN2710" s="133"/>
      <c r="BO2710" s="133"/>
      <c r="BP2710" s="133"/>
      <c r="BQ2710" s="133"/>
      <c r="BR2710" s="133"/>
      <c r="BS2710" s="133"/>
      <c r="BT2710" s="133"/>
      <c r="BU2710" s="133"/>
      <c r="BV2710" s="133"/>
      <c r="BW2710" s="133"/>
      <c r="BX2710" s="133"/>
    </row>
  </sheetData>
  <mergeCells count="9">
    <mergeCell ref="A41:B41"/>
    <mergeCell ref="A42:Y42"/>
    <mergeCell ref="A1:Y1"/>
    <mergeCell ref="A2:Y2"/>
    <mergeCell ref="A4:A5"/>
    <mergeCell ref="B4:B5"/>
    <mergeCell ref="C4:U4"/>
    <mergeCell ref="Y4:Y5"/>
    <mergeCell ref="X4:X5"/>
  </mergeCells>
  <printOptions horizontalCentered="1"/>
  <pageMargins left="0.35433070866141736" right="0" top="0.19685039370078741" bottom="0" header="0.51181102362204722" footer="0.51181102362204722"/>
  <pageSetup paperSize="9" scale="85" orientation="landscape" r:id="rId1"/>
  <colBreaks count="1" manualBreakCount="1">
    <brk id="24" max="4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D2710"/>
  <sheetViews>
    <sheetView tabSelected="1" view="pageBreakPreview" topLeftCell="A22" zoomScale="110" zoomScaleNormal="85" zoomScaleSheetLayoutView="110" workbookViewId="0">
      <selection activeCell="A42" sqref="A42:Y42"/>
    </sheetView>
  </sheetViews>
  <sheetFormatPr defaultColWidth="12.5703125" defaultRowHeight="16.5" x14ac:dyDescent="0.3"/>
  <cols>
    <col min="1" max="1" width="4.5703125" style="133" customWidth="1"/>
    <col min="2" max="2" width="23.85546875" style="133" customWidth="1"/>
    <col min="3" max="3" width="21.7109375" style="143" customWidth="1"/>
    <col min="4" max="4" width="7.7109375" style="143" hidden="1" customWidth="1"/>
    <col min="5" max="5" width="8.42578125" style="143" hidden="1" customWidth="1"/>
    <col min="6" max="6" width="21.5703125" style="143" customWidth="1"/>
    <col min="7" max="7" width="7.7109375" style="143" hidden="1" customWidth="1"/>
    <col min="8" max="8" width="8.42578125" style="143" hidden="1" customWidth="1"/>
    <col min="9" max="9" width="18.5703125" style="143" customWidth="1"/>
    <col min="10" max="10" width="7.7109375" style="143" hidden="1" customWidth="1"/>
    <col min="11" max="11" width="8.42578125" style="143" hidden="1" customWidth="1"/>
    <col min="12" max="12" width="14.28515625" style="143" customWidth="1"/>
    <col min="13" max="13" width="7.7109375" style="143" hidden="1" customWidth="1"/>
    <col min="14" max="14" width="8.42578125" style="143" hidden="1" customWidth="1"/>
    <col min="15" max="15" width="14.7109375" style="143" customWidth="1"/>
    <col min="16" max="16" width="7.7109375" style="143" hidden="1" customWidth="1"/>
    <col min="17" max="17" width="8.42578125" style="143" hidden="1" customWidth="1"/>
    <col min="18" max="18" width="20.7109375" style="143" customWidth="1"/>
    <col min="19" max="19" width="7.7109375" style="143" hidden="1" customWidth="1"/>
    <col min="20" max="20" width="8.42578125" style="143" hidden="1" customWidth="1"/>
    <col min="21" max="21" width="15.28515625" style="143" customWidth="1"/>
    <col min="22" max="22" width="7.7109375" style="143" hidden="1" customWidth="1"/>
    <col min="23" max="23" width="8.42578125" style="143" hidden="1" customWidth="1"/>
    <col min="24" max="24" width="10.85546875" style="143" customWidth="1"/>
    <col min="25" max="25" width="1.28515625" style="143" hidden="1" customWidth="1"/>
    <col min="26" max="26" width="5.7109375" style="133" customWidth="1"/>
    <col min="27" max="28" width="6.140625" style="133" customWidth="1"/>
    <col min="29" max="16384" width="12.5703125" style="133"/>
  </cols>
  <sheetData>
    <row r="1" spans="1:25" s="174" customFormat="1" ht="40.5" customHeight="1" x14ac:dyDescent="0.35">
      <c r="A1" s="181" t="s">
        <v>1800</v>
      </c>
      <c r="B1" s="182"/>
      <c r="C1" s="182"/>
      <c r="D1" s="182"/>
      <c r="E1" s="182"/>
      <c r="F1" s="182"/>
      <c r="G1" s="182"/>
      <c r="H1" s="182"/>
      <c r="I1" s="182"/>
      <c r="J1" s="182"/>
      <c r="K1" s="182"/>
      <c r="L1" s="182"/>
      <c r="M1" s="182"/>
      <c r="N1" s="182"/>
      <c r="O1" s="182"/>
      <c r="P1" s="182"/>
      <c r="Q1" s="182"/>
      <c r="R1" s="182"/>
      <c r="S1" s="182"/>
      <c r="T1" s="182"/>
      <c r="U1" s="182"/>
      <c r="V1" s="182"/>
      <c r="W1" s="182"/>
      <c r="X1" s="182"/>
      <c r="Y1" s="182"/>
    </row>
    <row r="2" spans="1:25" s="130" customFormat="1" ht="3.75" customHeight="1" thickBot="1" x14ac:dyDescent="0.5">
      <c r="A2" s="183"/>
      <c r="B2" s="183"/>
      <c r="C2" s="183"/>
      <c r="D2" s="183"/>
      <c r="E2" s="183"/>
      <c r="F2" s="183"/>
      <c r="G2" s="183"/>
      <c r="H2" s="183"/>
      <c r="I2" s="183"/>
      <c r="J2" s="183"/>
      <c r="K2" s="183"/>
      <c r="L2" s="183"/>
      <c r="M2" s="183"/>
      <c r="N2" s="183"/>
      <c r="O2" s="183"/>
      <c r="P2" s="183"/>
      <c r="Q2" s="183"/>
      <c r="R2" s="183"/>
      <c r="S2" s="183"/>
      <c r="T2" s="183"/>
      <c r="U2" s="183"/>
      <c r="V2" s="183"/>
      <c r="W2" s="183"/>
      <c r="X2" s="183"/>
      <c r="Y2" s="183"/>
    </row>
    <row r="3" spans="1:25" ht="3" hidden="1" customHeight="1" thickBot="1" x14ac:dyDescent="0.35">
      <c r="A3" s="131"/>
      <c r="B3" s="131"/>
      <c r="C3" s="131"/>
      <c r="D3" s="131"/>
      <c r="E3" s="131"/>
      <c r="F3" s="131"/>
      <c r="G3" s="131"/>
      <c r="H3" s="131"/>
      <c r="I3" s="131"/>
      <c r="J3" s="131"/>
      <c r="K3" s="131"/>
      <c r="L3" s="131"/>
      <c r="M3" s="131"/>
      <c r="N3" s="131"/>
      <c r="O3" s="131"/>
      <c r="P3" s="131"/>
      <c r="Q3" s="131"/>
      <c r="R3" s="131"/>
      <c r="S3" s="131"/>
      <c r="T3" s="131"/>
      <c r="U3" s="131"/>
      <c r="V3" s="131"/>
      <c r="W3" s="131"/>
      <c r="X3" s="131"/>
      <c r="Y3" s="131"/>
    </row>
    <row r="4" spans="1:25" s="135" customFormat="1" ht="18" customHeight="1" thickTop="1" x14ac:dyDescent="0.3">
      <c r="A4" s="184" t="s">
        <v>0</v>
      </c>
      <c r="B4" s="186" t="s">
        <v>1</v>
      </c>
      <c r="C4" s="211" t="s">
        <v>2</v>
      </c>
      <c r="D4" s="212"/>
      <c r="E4" s="212"/>
      <c r="F4" s="212"/>
      <c r="G4" s="212"/>
      <c r="H4" s="212"/>
      <c r="I4" s="212"/>
      <c r="J4" s="212"/>
      <c r="K4" s="212"/>
      <c r="L4" s="212"/>
      <c r="M4" s="212"/>
      <c r="N4" s="212"/>
      <c r="O4" s="212"/>
      <c r="P4" s="212"/>
      <c r="Q4" s="212"/>
      <c r="R4" s="212"/>
      <c r="S4" s="212"/>
      <c r="T4" s="212"/>
      <c r="U4" s="212"/>
      <c r="V4" s="213"/>
      <c r="W4" s="213"/>
      <c r="X4" s="214" t="s">
        <v>3</v>
      </c>
      <c r="Y4" s="215" t="s">
        <v>3</v>
      </c>
    </row>
    <row r="5" spans="1:25" s="135" customFormat="1" ht="51" customHeight="1" x14ac:dyDescent="0.3">
      <c r="A5" s="185"/>
      <c r="B5" s="187"/>
      <c r="C5" s="216" t="s">
        <v>4</v>
      </c>
      <c r="D5" s="216" t="s">
        <v>1794</v>
      </c>
      <c r="E5" s="216">
        <v>2019</v>
      </c>
      <c r="F5" s="216" t="s">
        <v>5</v>
      </c>
      <c r="G5" s="216" t="s">
        <v>1794</v>
      </c>
      <c r="H5" s="216">
        <v>2019</v>
      </c>
      <c r="I5" s="216" t="s">
        <v>6</v>
      </c>
      <c r="J5" s="216" t="s">
        <v>1794</v>
      </c>
      <c r="K5" s="216">
        <v>2019</v>
      </c>
      <c r="L5" s="216" t="s">
        <v>7</v>
      </c>
      <c r="M5" s="216" t="s">
        <v>1794</v>
      </c>
      <c r="N5" s="216">
        <v>2019</v>
      </c>
      <c r="O5" s="216" t="s">
        <v>1798</v>
      </c>
      <c r="P5" s="216" t="s">
        <v>1794</v>
      </c>
      <c r="Q5" s="216">
        <v>2019</v>
      </c>
      <c r="R5" s="216" t="s">
        <v>1799</v>
      </c>
      <c r="S5" s="216" t="s">
        <v>1794</v>
      </c>
      <c r="T5" s="216">
        <v>2019</v>
      </c>
      <c r="U5" s="217" t="s">
        <v>8</v>
      </c>
      <c r="V5" s="216" t="s">
        <v>1794</v>
      </c>
      <c r="W5" s="216">
        <v>2019</v>
      </c>
      <c r="X5" s="218"/>
      <c r="Y5" s="219"/>
    </row>
    <row r="6" spans="1:25" s="210" customFormat="1" ht="8.25" customHeight="1" x14ac:dyDescent="0.25">
      <c r="A6" s="208">
        <v>1</v>
      </c>
      <c r="B6" s="209">
        <v>2</v>
      </c>
      <c r="C6" s="220">
        <v>3</v>
      </c>
      <c r="D6" s="220"/>
      <c r="E6" s="220"/>
      <c r="F6" s="209">
        <v>4</v>
      </c>
      <c r="G6" s="220"/>
      <c r="H6" s="220"/>
      <c r="I6" s="209">
        <v>5</v>
      </c>
      <c r="J6" s="220"/>
      <c r="K6" s="220"/>
      <c r="L6" s="209">
        <v>6</v>
      </c>
      <c r="M6" s="220"/>
      <c r="N6" s="220"/>
      <c r="O6" s="209">
        <v>7</v>
      </c>
      <c r="P6" s="220"/>
      <c r="Q6" s="220"/>
      <c r="R6" s="209">
        <v>8</v>
      </c>
      <c r="S6" s="220"/>
      <c r="T6" s="220"/>
      <c r="U6" s="221">
        <v>9</v>
      </c>
      <c r="V6" s="220"/>
      <c r="W6" s="220"/>
      <c r="X6" s="222">
        <v>10</v>
      </c>
      <c r="Y6" s="223"/>
    </row>
    <row r="7" spans="1:25" s="131" customFormat="1" ht="15.75" customHeight="1" x14ac:dyDescent="0.3">
      <c r="A7" s="136">
        <v>1</v>
      </c>
      <c r="B7" s="137" t="s">
        <v>9</v>
      </c>
      <c r="C7" s="150">
        <v>1</v>
      </c>
      <c r="D7" s="150"/>
      <c r="E7" s="224"/>
      <c r="F7" s="150"/>
      <c r="G7" s="225"/>
      <c r="H7" s="226"/>
      <c r="I7" s="150"/>
      <c r="J7" s="225"/>
      <c r="K7" s="226"/>
      <c r="L7" s="150"/>
      <c r="M7" s="225"/>
      <c r="N7" s="226"/>
      <c r="O7" s="150"/>
      <c r="P7" s="225"/>
      <c r="Q7" s="226"/>
      <c r="R7" s="150"/>
      <c r="S7" s="225"/>
      <c r="T7" s="226"/>
      <c r="U7" s="150"/>
      <c r="V7" s="227"/>
      <c r="W7" s="228"/>
      <c r="X7" s="157"/>
      <c r="Y7" s="157">
        <f>C7+F7</f>
        <v>1</v>
      </c>
    </row>
    <row r="8" spans="1:25" s="131" customFormat="1" ht="15.75" customHeight="1" x14ac:dyDescent="0.3">
      <c r="A8" s="136">
        <v>2</v>
      </c>
      <c r="B8" s="137" t="s">
        <v>10</v>
      </c>
      <c r="C8" s="150">
        <v>6</v>
      </c>
      <c r="D8" s="150"/>
      <c r="E8" s="224"/>
      <c r="F8" s="150">
        <v>1</v>
      </c>
      <c r="G8" s="225"/>
      <c r="H8" s="226"/>
      <c r="I8" s="150"/>
      <c r="J8" s="225"/>
      <c r="K8" s="226"/>
      <c r="L8" s="150"/>
      <c r="M8" s="225"/>
      <c r="N8" s="226"/>
      <c r="O8" s="150"/>
      <c r="P8" s="225"/>
      <c r="Q8" s="226"/>
      <c r="R8" s="150"/>
      <c r="S8" s="225"/>
      <c r="T8" s="226"/>
      <c r="U8" s="150"/>
      <c r="V8" s="227"/>
      <c r="W8" s="228"/>
      <c r="X8" s="157"/>
      <c r="Y8" s="157">
        <v>6</v>
      </c>
    </row>
    <row r="9" spans="1:25" s="131" customFormat="1" ht="15.75" customHeight="1" x14ac:dyDescent="0.3">
      <c r="A9" s="136">
        <v>3</v>
      </c>
      <c r="B9" s="137" t="s">
        <v>11</v>
      </c>
      <c r="C9" s="150">
        <v>3</v>
      </c>
      <c r="D9" s="150"/>
      <c r="E9" s="224"/>
      <c r="F9" s="150"/>
      <c r="G9" s="225"/>
      <c r="H9" s="226"/>
      <c r="I9" s="150"/>
      <c r="J9" s="225"/>
      <c r="K9" s="226"/>
      <c r="L9" s="150"/>
      <c r="M9" s="225"/>
      <c r="N9" s="226"/>
      <c r="O9" s="150"/>
      <c r="P9" s="225"/>
      <c r="Q9" s="226"/>
      <c r="R9" s="150"/>
      <c r="S9" s="225"/>
      <c r="T9" s="226"/>
      <c r="U9" s="150"/>
      <c r="V9" s="227"/>
      <c r="W9" s="228"/>
      <c r="X9" s="157"/>
      <c r="Y9" s="157">
        <v>8</v>
      </c>
    </row>
    <row r="10" spans="1:25" s="131" customFormat="1" ht="15.75" customHeight="1" x14ac:dyDescent="0.3">
      <c r="A10" s="136">
        <v>4</v>
      </c>
      <c r="B10" s="137" t="s">
        <v>12</v>
      </c>
      <c r="C10" s="150">
        <v>2</v>
      </c>
      <c r="D10" s="150"/>
      <c r="E10" s="224"/>
      <c r="F10" s="150"/>
      <c r="G10" s="225"/>
      <c r="H10" s="226"/>
      <c r="I10" s="150"/>
      <c r="J10" s="225"/>
      <c r="K10" s="226"/>
      <c r="L10" s="150">
        <v>1</v>
      </c>
      <c r="M10" s="225"/>
      <c r="N10" s="226"/>
      <c r="O10" s="150"/>
      <c r="P10" s="225"/>
      <c r="Q10" s="226"/>
      <c r="R10" s="150"/>
      <c r="S10" s="225"/>
      <c r="T10" s="226"/>
      <c r="U10" s="150"/>
      <c r="V10" s="227"/>
      <c r="W10" s="228"/>
      <c r="X10" s="157"/>
      <c r="Y10" s="157"/>
    </row>
    <row r="11" spans="1:25" s="131" customFormat="1" ht="15.75" customHeight="1" x14ac:dyDescent="0.3">
      <c r="A11" s="136">
        <v>5</v>
      </c>
      <c r="B11" s="137" t="s">
        <v>13</v>
      </c>
      <c r="C11" s="150">
        <v>1</v>
      </c>
      <c r="D11" s="229"/>
      <c r="E11" s="230"/>
      <c r="F11" s="150"/>
      <c r="G11" s="225"/>
      <c r="H11" s="226"/>
      <c r="I11" s="150"/>
      <c r="J11" s="225"/>
      <c r="K11" s="226"/>
      <c r="L11" s="150"/>
      <c r="M11" s="225"/>
      <c r="N11" s="226"/>
      <c r="O11" s="150"/>
      <c r="P11" s="225"/>
      <c r="Q11" s="226"/>
      <c r="R11" s="150"/>
      <c r="S11" s="225"/>
      <c r="T11" s="226"/>
      <c r="U11" s="150"/>
      <c r="V11" s="227"/>
      <c r="W11" s="228"/>
      <c r="X11" s="157"/>
      <c r="Y11" s="157">
        <v>38</v>
      </c>
    </row>
    <row r="12" spans="1:25" s="131" customFormat="1" ht="15.75" customHeight="1" x14ac:dyDescent="0.3">
      <c r="A12" s="136">
        <v>6</v>
      </c>
      <c r="B12" s="137" t="s">
        <v>14</v>
      </c>
      <c r="C12" s="150">
        <v>5</v>
      </c>
      <c r="D12" s="150"/>
      <c r="E12" s="224"/>
      <c r="F12" s="150"/>
      <c r="G12" s="225"/>
      <c r="H12" s="226"/>
      <c r="I12" s="150"/>
      <c r="J12" s="225"/>
      <c r="K12" s="226"/>
      <c r="L12" s="150"/>
      <c r="M12" s="225"/>
      <c r="N12" s="226"/>
      <c r="O12" s="150"/>
      <c r="P12" s="225"/>
      <c r="Q12" s="226"/>
      <c r="R12" s="150"/>
      <c r="S12" s="225"/>
      <c r="T12" s="226"/>
      <c r="U12" s="150"/>
      <c r="V12" s="227"/>
      <c r="W12" s="228"/>
      <c r="X12" s="157"/>
      <c r="Y12" s="157">
        <v>44</v>
      </c>
    </row>
    <row r="13" spans="1:25" s="131" customFormat="1" ht="15.75" customHeight="1" x14ac:dyDescent="0.3">
      <c r="A13" s="136">
        <v>7</v>
      </c>
      <c r="B13" s="137" t="s">
        <v>15</v>
      </c>
      <c r="C13" s="150"/>
      <c r="D13" s="150"/>
      <c r="E13" s="224"/>
      <c r="F13" s="150"/>
      <c r="G13" s="225"/>
      <c r="H13" s="226"/>
      <c r="I13" s="150"/>
      <c r="J13" s="225"/>
      <c r="K13" s="226"/>
      <c r="L13" s="150"/>
      <c r="M13" s="225"/>
      <c r="N13" s="226"/>
      <c r="O13" s="150"/>
      <c r="P13" s="225"/>
      <c r="Q13" s="226"/>
      <c r="R13" s="150"/>
      <c r="S13" s="225"/>
      <c r="T13" s="226"/>
      <c r="U13" s="150"/>
      <c r="V13" s="227"/>
      <c r="W13" s="228"/>
      <c r="X13" s="157"/>
      <c r="Y13" s="157">
        <v>3</v>
      </c>
    </row>
    <row r="14" spans="1:25" s="131" customFormat="1" ht="15.75" customHeight="1" x14ac:dyDescent="0.3">
      <c r="A14" s="136">
        <v>8</v>
      </c>
      <c r="B14" s="137" t="s">
        <v>16</v>
      </c>
      <c r="C14" s="150">
        <v>2</v>
      </c>
      <c r="D14" s="150"/>
      <c r="E14" s="224"/>
      <c r="F14" s="150"/>
      <c r="G14" s="225"/>
      <c r="H14" s="226"/>
      <c r="I14" s="150"/>
      <c r="J14" s="225"/>
      <c r="K14" s="226"/>
      <c r="L14" s="150"/>
      <c r="M14" s="225"/>
      <c r="N14" s="226"/>
      <c r="O14" s="150"/>
      <c r="P14" s="225"/>
      <c r="Q14" s="226"/>
      <c r="R14" s="150"/>
      <c r="S14" s="225"/>
      <c r="T14" s="226"/>
      <c r="U14" s="150"/>
      <c r="V14" s="227"/>
      <c r="W14" s="228"/>
      <c r="X14" s="157"/>
      <c r="Y14" s="157">
        <v>31</v>
      </c>
    </row>
    <row r="15" spans="1:25" s="131" customFormat="1" ht="15.75" customHeight="1" x14ac:dyDescent="0.3">
      <c r="A15" s="136">
        <v>9</v>
      </c>
      <c r="B15" s="137" t="s">
        <v>17</v>
      </c>
      <c r="C15" s="150">
        <v>1</v>
      </c>
      <c r="D15" s="150"/>
      <c r="E15" s="224"/>
      <c r="F15" s="150"/>
      <c r="G15" s="225"/>
      <c r="H15" s="226"/>
      <c r="I15" s="150"/>
      <c r="J15" s="225"/>
      <c r="K15" s="226"/>
      <c r="L15" s="150"/>
      <c r="M15" s="225"/>
      <c r="N15" s="226"/>
      <c r="O15" s="150"/>
      <c r="P15" s="225"/>
      <c r="Q15" s="226"/>
      <c r="R15" s="150"/>
      <c r="S15" s="225"/>
      <c r="T15" s="226"/>
      <c r="U15" s="150"/>
      <c r="V15" s="227"/>
      <c r="W15" s="228"/>
      <c r="X15" s="157"/>
      <c r="Y15" s="157">
        <v>26</v>
      </c>
    </row>
    <row r="16" spans="1:25" s="131" customFormat="1" ht="15.75" customHeight="1" x14ac:dyDescent="0.3">
      <c r="A16" s="136">
        <v>10</v>
      </c>
      <c r="B16" s="137" t="s">
        <v>18</v>
      </c>
      <c r="C16" s="150">
        <v>1</v>
      </c>
      <c r="D16" s="150"/>
      <c r="E16" s="224"/>
      <c r="F16" s="150">
        <v>2</v>
      </c>
      <c r="G16" s="225"/>
      <c r="H16" s="226"/>
      <c r="I16" s="150"/>
      <c r="J16" s="225"/>
      <c r="K16" s="226"/>
      <c r="L16" s="150"/>
      <c r="M16" s="225"/>
      <c r="N16" s="226"/>
      <c r="O16" s="150"/>
      <c r="P16" s="225"/>
      <c r="Q16" s="226"/>
      <c r="R16" s="150"/>
      <c r="S16" s="225"/>
      <c r="T16" s="226"/>
      <c r="U16" s="150"/>
      <c r="V16" s="227"/>
      <c r="W16" s="228"/>
      <c r="X16" s="157"/>
      <c r="Y16" s="157"/>
    </row>
    <row r="17" spans="1:25" s="131" customFormat="1" ht="15.75" customHeight="1" x14ac:dyDescent="0.3">
      <c r="A17" s="136">
        <v>11</v>
      </c>
      <c r="B17" s="137" t="s">
        <v>19</v>
      </c>
      <c r="C17" s="150">
        <v>4</v>
      </c>
      <c r="D17" s="150"/>
      <c r="E17" s="224"/>
      <c r="F17" s="150">
        <v>1</v>
      </c>
      <c r="G17" s="225"/>
      <c r="H17" s="226"/>
      <c r="I17" s="150"/>
      <c r="J17" s="225"/>
      <c r="K17" s="226"/>
      <c r="L17" s="150"/>
      <c r="M17" s="225"/>
      <c r="N17" s="226"/>
      <c r="O17" s="150"/>
      <c r="P17" s="225"/>
      <c r="Q17" s="226"/>
      <c r="R17" s="150">
        <v>1</v>
      </c>
      <c r="S17" s="225"/>
      <c r="T17" s="226"/>
      <c r="U17" s="150"/>
      <c r="V17" s="227"/>
      <c r="W17" s="228"/>
      <c r="X17" s="157"/>
      <c r="Y17" s="157"/>
    </row>
    <row r="18" spans="1:25" s="131" customFormat="1" ht="15.75" customHeight="1" x14ac:dyDescent="0.3">
      <c r="A18" s="136">
        <v>12</v>
      </c>
      <c r="B18" s="137" t="s">
        <v>20</v>
      </c>
      <c r="C18" s="150">
        <v>6</v>
      </c>
      <c r="D18" s="150"/>
      <c r="E18" s="224"/>
      <c r="F18" s="150">
        <v>2</v>
      </c>
      <c r="G18" s="225"/>
      <c r="H18" s="226"/>
      <c r="I18" s="150"/>
      <c r="J18" s="225"/>
      <c r="K18" s="226"/>
      <c r="L18" s="150">
        <v>1</v>
      </c>
      <c r="M18" s="225"/>
      <c r="N18" s="226"/>
      <c r="O18" s="150"/>
      <c r="P18" s="225"/>
      <c r="Q18" s="226"/>
      <c r="R18" s="150"/>
      <c r="S18" s="225"/>
      <c r="T18" s="226"/>
      <c r="U18" s="150">
        <v>1</v>
      </c>
      <c r="V18" s="227"/>
      <c r="W18" s="228"/>
      <c r="X18" s="157"/>
      <c r="Y18" s="157">
        <v>9</v>
      </c>
    </row>
    <row r="19" spans="1:25" s="131" customFormat="1" ht="15.75" customHeight="1" x14ac:dyDescent="0.3">
      <c r="A19" s="136">
        <v>13</v>
      </c>
      <c r="B19" s="137" t="s">
        <v>21</v>
      </c>
      <c r="C19" s="150">
        <v>3</v>
      </c>
      <c r="D19" s="150"/>
      <c r="E19" s="224"/>
      <c r="F19" s="150">
        <v>1</v>
      </c>
      <c r="G19" s="225"/>
      <c r="H19" s="226"/>
      <c r="I19" s="150"/>
      <c r="J19" s="225"/>
      <c r="K19" s="226"/>
      <c r="L19" s="150"/>
      <c r="M19" s="225"/>
      <c r="N19" s="226"/>
      <c r="O19" s="150"/>
      <c r="P19" s="225"/>
      <c r="Q19" s="226"/>
      <c r="R19" s="150"/>
      <c r="S19" s="225"/>
      <c r="T19" s="226"/>
      <c r="U19" s="150"/>
      <c r="V19" s="227"/>
      <c r="W19" s="228"/>
      <c r="X19" s="157"/>
      <c r="Y19" s="157">
        <v>21</v>
      </c>
    </row>
    <row r="20" spans="1:25" s="131" customFormat="1" ht="15.75" customHeight="1" x14ac:dyDescent="0.3">
      <c r="A20" s="136">
        <v>14</v>
      </c>
      <c r="B20" s="137" t="s">
        <v>22</v>
      </c>
      <c r="C20" s="150">
        <v>1</v>
      </c>
      <c r="D20" s="150"/>
      <c r="E20" s="224"/>
      <c r="F20" s="150"/>
      <c r="G20" s="225"/>
      <c r="H20" s="226"/>
      <c r="I20" s="150"/>
      <c r="J20" s="225"/>
      <c r="K20" s="226"/>
      <c r="L20" s="150"/>
      <c r="M20" s="225"/>
      <c r="N20" s="226"/>
      <c r="O20" s="150"/>
      <c r="P20" s="225"/>
      <c r="Q20" s="226"/>
      <c r="R20" s="150"/>
      <c r="S20" s="225"/>
      <c r="T20" s="226"/>
      <c r="U20" s="150"/>
      <c r="V20" s="227"/>
      <c r="W20" s="228"/>
      <c r="X20" s="157"/>
      <c r="Y20" s="157"/>
    </row>
    <row r="21" spans="1:25" s="131" customFormat="1" ht="15.75" customHeight="1" x14ac:dyDescent="0.3">
      <c r="A21" s="136">
        <v>15</v>
      </c>
      <c r="B21" s="137" t="s">
        <v>23</v>
      </c>
      <c r="C21" s="150">
        <v>1</v>
      </c>
      <c r="D21" s="150"/>
      <c r="E21" s="224"/>
      <c r="F21" s="150">
        <v>2</v>
      </c>
      <c r="G21" s="225"/>
      <c r="H21" s="226"/>
      <c r="I21" s="150"/>
      <c r="J21" s="225"/>
      <c r="K21" s="226"/>
      <c r="L21" s="150"/>
      <c r="M21" s="225"/>
      <c r="N21" s="226"/>
      <c r="O21" s="150"/>
      <c r="P21" s="225"/>
      <c r="Q21" s="226"/>
      <c r="R21" s="150"/>
      <c r="S21" s="225"/>
      <c r="T21" s="226"/>
      <c r="U21" s="150"/>
      <c r="V21" s="227"/>
      <c r="W21" s="228"/>
      <c r="X21" s="157"/>
      <c r="Y21" s="157">
        <v>42</v>
      </c>
    </row>
    <row r="22" spans="1:25" s="131" customFormat="1" ht="15.75" customHeight="1" x14ac:dyDescent="0.3">
      <c r="A22" s="136">
        <v>16</v>
      </c>
      <c r="B22" s="137" t="s">
        <v>24</v>
      </c>
      <c r="C22" s="150">
        <v>2</v>
      </c>
      <c r="D22" s="150"/>
      <c r="E22" s="224"/>
      <c r="F22" s="150">
        <v>2</v>
      </c>
      <c r="G22" s="225"/>
      <c r="H22" s="226"/>
      <c r="I22" s="150"/>
      <c r="J22" s="225"/>
      <c r="K22" s="226"/>
      <c r="L22" s="150"/>
      <c r="M22" s="225"/>
      <c r="N22" s="226"/>
      <c r="O22" s="150"/>
      <c r="P22" s="225"/>
      <c r="Q22" s="226"/>
      <c r="R22" s="150"/>
      <c r="S22" s="225"/>
      <c r="T22" s="226"/>
      <c r="U22" s="150"/>
      <c r="V22" s="227"/>
      <c r="W22" s="228"/>
      <c r="X22" s="157"/>
      <c r="Y22" s="157"/>
    </row>
    <row r="23" spans="1:25" s="131" customFormat="1" ht="15.75" customHeight="1" x14ac:dyDescent="0.3">
      <c r="A23" s="136">
        <v>17</v>
      </c>
      <c r="B23" s="137" t="s">
        <v>25</v>
      </c>
      <c r="C23" s="150"/>
      <c r="D23" s="150"/>
      <c r="E23" s="224"/>
      <c r="F23" s="150">
        <v>2</v>
      </c>
      <c r="G23" s="225"/>
      <c r="H23" s="226"/>
      <c r="I23" s="150"/>
      <c r="J23" s="225"/>
      <c r="K23" s="226"/>
      <c r="L23" s="150"/>
      <c r="M23" s="225"/>
      <c r="N23" s="226"/>
      <c r="O23" s="150"/>
      <c r="P23" s="225"/>
      <c r="Q23" s="226"/>
      <c r="R23" s="150"/>
      <c r="S23" s="225"/>
      <c r="T23" s="226"/>
      <c r="U23" s="150"/>
      <c r="V23" s="227"/>
      <c r="W23" s="228"/>
      <c r="X23" s="157"/>
      <c r="Y23" s="157">
        <v>31</v>
      </c>
    </row>
    <row r="24" spans="1:25" s="131" customFormat="1" ht="15.75" customHeight="1" x14ac:dyDescent="0.3">
      <c r="A24" s="136">
        <v>18</v>
      </c>
      <c r="B24" s="137" t="s">
        <v>26</v>
      </c>
      <c r="C24" s="150">
        <v>2</v>
      </c>
      <c r="D24" s="150"/>
      <c r="E24" s="224"/>
      <c r="F24" s="150">
        <v>3</v>
      </c>
      <c r="G24" s="225"/>
      <c r="H24" s="226"/>
      <c r="I24" s="150"/>
      <c r="J24" s="225"/>
      <c r="K24" s="226"/>
      <c r="L24" s="150">
        <v>1</v>
      </c>
      <c r="M24" s="225"/>
      <c r="N24" s="226"/>
      <c r="O24" s="150"/>
      <c r="P24" s="225"/>
      <c r="Q24" s="226"/>
      <c r="R24" s="150"/>
      <c r="S24" s="225"/>
      <c r="T24" s="226"/>
      <c r="U24" s="150"/>
      <c r="V24" s="227"/>
      <c r="W24" s="228"/>
      <c r="X24" s="157"/>
      <c r="Y24" s="157"/>
    </row>
    <row r="25" spans="1:25" s="131" customFormat="1" ht="15.75" customHeight="1" x14ac:dyDescent="0.3">
      <c r="A25" s="136">
        <v>19</v>
      </c>
      <c r="B25" s="137" t="s">
        <v>27</v>
      </c>
      <c r="C25" s="150">
        <v>3</v>
      </c>
      <c r="D25" s="150"/>
      <c r="E25" s="224"/>
      <c r="F25" s="150"/>
      <c r="G25" s="225"/>
      <c r="H25" s="226"/>
      <c r="I25" s="150">
        <v>1</v>
      </c>
      <c r="J25" s="225"/>
      <c r="K25" s="226"/>
      <c r="L25" s="150"/>
      <c r="M25" s="225"/>
      <c r="N25" s="226"/>
      <c r="O25" s="150"/>
      <c r="P25" s="225"/>
      <c r="Q25" s="226"/>
      <c r="R25" s="150"/>
      <c r="S25" s="225"/>
      <c r="T25" s="226"/>
      <c r="U25" s="150"/>
      <c r="V25" s="227"/>
      <c r="W25" s="228"/>
      <c r="X25" s="157"/>
      <c r="Y25" s="157"/>
    </row>
    <row r="26" spans="1:25" s="131" customFormat="1" ht="15.75" customHeight="1" x14ac:dyDescent="0.3">
      <c r="A26" s="136">
        <v>20</v>
      </c>
      <c r="B26" s="137" t="s">
        <v>28</v>
      </c>
      <c r="C26" s="150"/>
      <c r="D26" s="150"/>
      <c r="E26" s="224"/>
      <c r="F26" s="150">
        <v>1</v>
      </c>
      <c r="G26" s="225"/>
      <c r="H26" s="226"/>
      <c r="I26" s="150">
        <v>1</v>
      </c>
      <c r="J26" s="225"/>
      <c r="K26" s="226"/>
      <c r="L26" s="150">
        <v>2</v>
      </c>
      <c r="M26" s="225"/>
      <c r="N26" s="226"/>
      <c r="O26" s="150"/>
      <c r="P26" s="225"/>
      <c r="Q26" s="226"/>
      <c r="R26" s="150"/>
      <c r="S26" s="225"/>
      <c r="T26" s="226"/>
      <c r="U26" s="150"/>
      <c r="V26" s="227"/>
      <c r="W26" s="228"/>
      <c r="X26" s="157"/>
      <c r="Y26" s="157"/>
    </row>
    <row r="27" spans="1:25" s="131" customFormat="1" ht="15.75" customHeight="1" x14ac:dyDescent="0.3">
      <c r="A27" s="136">
        <v>21</v>
      </c>
      <c r="B27" s="137" t="s">
        <v>29</v>
      </c>
      <c r="C27" s="150">
        <v>1</v>
      </c>
      <c r="D27" s="150"/>
      <c r="E27" s="224"/>
      <c r="F27" s="150">
        <v>2</v>
      </c>
      <c r="G27" s="225"/>
      <c r="H27" s="226"/>
      <c r="I27" s="150"/>
      <c r="J27" s="225"/>
      <c r="K27" s="226"/>
      <c r="L27" s="150"/>
      <c r="M27" s="225"/>
      <c r="N27" s="226"/>
      <c r="O27" s="150"/>
      <c r="P27" s="225"/>
      <c r="Q27" s="226"/>
      <c r="R27" s="150"/>
      <c r="S27" s="225"/>
      <c r="T27" s="226"/>
      <c r="U27" s="150">
        <v>2</v>
      </c>
      <c r="V27" s="227"/>
      <c r="W27" s="228"/>
      <c r="X27" s="157"/>
      <c r="Y27" s="157">
        <v>23</v>
      </c>
    </row>
    <row r="28" spans="1:25" s="131" customFormat="1" ht="15.75" customHeight="1" x14ac:dyDescent="0.3">
      <c r="A28" s="136">
        <v>22</v>
      </c>
      <c r="B28" s="137" t="s">
        <v>30</v>
      </c>
      <c r="C28" s="150">
        <v>3</v>
      </c>
      <c r="D28" s="150"/>
      <c r="E28" s="224"/>
      <c r="F28" s="150">
        <v>2</v>
      </c>
      <c r="G28" s="225"/>
      <c r="H28" s="226"/>
      <c r="I28" s="150"/>
      <c r="J28" s="225"/>
      <c r="K28" s="226"/>
      <c r="L28" s="150"/>
      <c r="M28" s="225"/>
      <c r="N28" s="226"/>
      <c r="O28" s="150">
        <v>1</v>
      </c>
      <c r="P28" s="225"/>
      <c r="Q28" s="226"/>
      <c r="R28" s="150"/>
      <c r="S28" s="225"/>
      <c r="T28" s="226"/>
      <c r="U28" s="150">
        <v>2</v>
      </c>
      <c r="V28" s="227"/>
      <c r="W28" s="228"/>
      <c r="X28" s="157"/>
      <c r="Y28" s="157">
        <v>10</v>
      </c>
    </row>
    <row r="29" spans="1:25" s="131" customFormat="1" ht="15.75" customHeight="1" x14ac:dyDescent="0.3">
      <c r="A29" s="136">
        <v>23</v>
      </c>
      <c r="B29" s="137" t="s">
        <v>31</v>
      </c>
      <c r="C29" s="150">
        <v>4</v>
      </c>
      <c r="D29" s="150"/>
      <c r="E29" s="224"/>
      <c r="F29" s="150"/>
      <c r="G29" s="225"/>
      <c r="H29" s="226"/>
      <c r="I29" s="150"/>
      <c r="J29" s="225"/>
      <c r="K29" s="226"/>
      <c r="L29" s="150">
        <v>1</v>
      </c>
      <c r="M29" s="225"/>
      <c r="N29" s="226"/>
      <c r="O29" s="150"/>
      <c r="P29" s="225"/>
      <c r="Q29" s="226"/>
      <c r="R29" s="150">
        <v>1</v>
      </c>
      <c r="S29" s="225"/>
      <c r="T29" s="226"/>
      <c r="U29" s="150">
        <v>2</v>
      </c>
      <c r="V29" s="227"/>
      <c r="W29" s="228"/>
      <c r="X29" s="157"/>
      <c r="Y29" s="157"/>
    </row>
    <row r="30" spans="1:25" s="131" customFormat="1" ht="15.75" customHeight="1" thickBot="1" x14ac:dyDescent="0.35">
      <c r="A30" s="148">
        <v>24</v>
      </c>
      <c r="B30" s="149" t="s">
        <v>32</v>
      </c>
      <c r="C30" s="160">
        <v>1</v>
      </c>
      <c r="D30" s="160"/>
      <c r="E30" s="231"/>
      <c r="F30" s="160"/>
      <c r="G30" s="232"/>
      <c r="H30" s="233"/>
      <c r="I30" s="160"/>
      <c r="J30" s="232"/>
      <c r="K30" s="233"/>
      <c r="L30" s="160"/>
      <c r="M30" s="232"/>
      <c r="N30" s="233"/>
      <c r="O30" s="160"/>
      <c r="P30" s="232"/>
      <c r="Q30" s="233"/>
      <c r="R30" s="160"/>
      <c r="S30" s="232"/>
      <c r="T30" s="233"/>
      <c r="U30" s="160"/>
      <c r="V30" s="234"/>
      <c r="W30" s="235"/>
      <c r="X30" s="167"/>
      <c r="Y30" s="168"/>
    </row>
    <row r="31" spans="1:25" s="131" customFormat="1" ht="15.75" customHeight="1" thickTop="1" x14ac:dyDescent="0.3">
      <c r="A31" s="136">
        <v>25</v>
      </c>
      <c r="B31" s="137" t="s">
        <v>33</v>
      </c>
      <c r="C31" s="150">
        <v>1</v>
      </c>
      <c r="D31" s="150"/>
      <c r="E31" s="224"/>
      <c r="F31" s="150">
        <v>1</v>
      </c>
      <c r="G31" s="225"/>
      <c r="H31" s="226"/>
      <c r="I31" s="150">
        <v>1</v>
      </c>
      <c r="J31" s="225"/>
      <c r="K31" s="226"/>
      <c r="L31" s="150"/>
      <c r="M31" s="225"/>
      <c r="N31" s="226"/>
      <c r="O31" s="150"/>
      <c r="P31" s="225"/>
      <c r="Q31" s="226"/>
      <c r="R31" s="150"/>
      <c r="S31" s="225"/>
      <c r="T31" s="226"/>
      <c r="U31" s="150"/>
      <c r="V31" s="227"/>
      <c r="W31" s="228"/>
      <c r="X31" s="157"/>
      <c r="Y31" s="169"/>
    </row>
    <row r="32" spans="1:25" s="131" customFormat="1" ht="15.75" customHeight="1" x14ac:dyDescent="0.3">
      <c r="A32" s="139">
        <v>26</v>
      </c>
      <c r="B32" s="140" t="s">
        <v>34</v>
      </c>
      <c r="C32" s="150">
        <v>2</v>
      </c>
      <c r="D32" s="236"/>
      <c r="E32" s="224"/>
      <c r="F32" s="150">
        <v>1</v>
      </c>
      <c r="G32" s="237"/>
      <c r="H32" s="226"/>
      <c r="I32" s="150"/>
      <c r="J32" s="237"/>
      <c r="K32" s="226"/>
      <c r="L32" s="150"/>
      <c r="M32" s="237"/>
      <c r="N32" s="226"/>
      <c r="O32" s="150"/>
      <c r="P32" s="237"/>
      <c r="Q32" s="226"/>
      <c r="R32" s="150"/>
      <c r="S32" s="237"/>
      <c r="T32" s="226"/>
      <c r="U32" s="150"/>
      <c r="V32" s="238"/>
      <c r="W32" s="228"/>
      <c r="X32" s="157"/>
      <c r="Y32" s="173"/>
    </row>
    <row r="33" spans="1:82" s="131" customFormat="1" ht="15.75" customHeight="1" x14ac:dyDescent="0.3">
      <c r="A33" s="136">
        <v>27</v>
      </c>
      <c r="B33" s="137" t="s">
        <v>35</v>
      </c>
      <c r="C33" s="150">
        <v>5</v>
      </c>
      <c r="D33" s="150"/>
      <c r="E33" s="224"/>
      <c r="F33" s="150">
        <v>7</v>
      </c>
      <c r="G33" s="225"/>
      <c r="H33" s="226"/>
      <c r="I33" s="150"/>
      <c r="J33" s="225"/>
      <c r="K33" s="226"/>
      <c r="L33" s="150">
        <v>2</v>
      </c>
      <c r="M33" s="225"/>
      <c r="N33" s="226"/>
      <c r="O33" s="150"/>
      <c r="P33" s="225"/>
      <c r="Q33" s="226"/>
      <c r="R33" s="150"/>
      <c r="S33" s="225"/>
      <c r="T33" s="226"/>
      <c r="U33" s="150"/>
      <c r="V33" s="227"/>
      <c r="W33" s="228"/>
      <c r="X33" s="157"/>
      <c r="Y33" s="157">
        <v>5</v>
      </c>
    </row>
    <row r="34" spans="1:82" s="131" customFormat="1" ht="15.75" customHeight="1" x14ac:dyDescent="0.3">
      <c r="A34" s="136">
        <v>28</v>
      </c>
      <c r="B34" s="137" t="s">
        <v>36</v>
      </c>
      <c r="C34" s="150">
        <v>2</v>
      </c>
      <c r="D34" s="150"/>
      <c r="E34" s="224"/>
      <c r="F34" s="150">
        <v>1</v>
      </c>
      <c r="G34" s="225"/>
      <c r="H34" s="226"/>
      <c r="I34" s="150"/>
      <c r="J34" s="225"/>
      <c r="K34" s="226"/>
      <c r="L34" s="150"/>
      <c r="M34" s="225"/>
      <c r="N34" s="226"/>
      <c r="O34" s="150"/>
      <c r="P34" s="225"/>
      <c r="Q34" s="226"/>
      <c r="R34" s="150"/>
      <c r="S34" s="225"/>
      <c r="T34" s="226"/>
      <c r="U34" s="150"/>
      <c r="V34" s="227"/>
      <c r="W34" s="228"/>
      <c r="X34" s="157"/>
      <c r="Y34" s="157">
        <v>7</v>
      </c>
    </row>
    <row r="35" spans="1:82" s="131" customFormat="1" ht="15.75" customHeight="1" x14ac:dyDescent="0.3">
      <c r="A35" s="136">
        <v>29</v>
      </c>
      <c r="B35" s="137" t="s">
        <v>37</v>
      </c>
      <c r="C35" s="150"/>
      <c r="D35" s="150"/>
      <c r="E35" s="224"/>
      <c r="F35" s="150"/>
      <c r="G35" s="225"/>
      <c r="H35" s="226"/>
      <c r="I35" s="150"/>
      <c r="J35" s="225"/>
      <c r="K35" s="226"/>
      <c r="L35" s="150"/>
      <c r="M35" s="225"/>
      <c r="N35" s="226"/>
      <c r="O35" s="150"/>
      <c r="P35" s="225"/>
      <c r="Q35" s="226"/>
      <c r="R35" s="150"/>
      <c r="S35" s="225"/>
      <c r="T35" s="226"/>
      <c r="U35" s="150"/>
      <c r="V35" s="227"/>
      <c r="W35" s="228"/>
      <c r="X35" s="157"/>
      <c r="Y35" s="157">
        <v>10</v>
      </c>
    </row>
    <row r="36" spans="1:82" s="131" customFormat="1" ht="15.75" customHeight="1" x14ac:dyDescent="0.3">
      <c r="A36" s="136">
        <v>30</v>
      </c>
      <c r="B36" s="137" t="s">
        <v>38</v>
      </c>
      <c r="C36" s="150">
        <v>1</v>
      </c>
      <c r="D36" s="150"/>
      <c r="E36" s="224"/>
      <c r="F36" s="150"/>
      <c r="G36" s="225"/>
      <c r="H36" s="226"/>
      <c r="I36" s="150"/>
      <c r="J36" s="225"/>
      <c r="K36" s="226"/>
      <c r="L36" s="150">
        <v>3</v>
      </c>
      <c r="M36" s="225"/>
      <c r="N36" s="226"/>
      <c r="O36" s="150"/>
      <c r="P36" s="225"/>
      <c r="Q36" s="226"/>
      <c r="R36" s="150">
        <v>1</v>
      </c>
      <c r="S36" s="225"/>
      <c r="T36" s="226"/>
      <c r="U36" s="150"/>
      <c r="V36" s="227"/>
      <c r="W36" s="228"/>
      <c r="X36" s="157"/>
      <c r="Y36" s="157"/>
    </row>
    <row r="37" spans="1:82" s="131" customFormat="1" ht="15.75" customHeight="1" x14ac:dyDescent="0.3">
      <c r="A37" s="136">
        <v>31</v>
      </c>
      <c r="B37" s="137" t="s">
        <v>39</v>
      </c>
      <c r="C37" s="150">
        <v>1</v>
      </c>
      <c r="D37" s="150"/>
      <c r="E37" s="224"/>
      <c r="F37" s="150"/>
      <c r="G37" s="225"/>
      <c r="H37" s="226"/>
      <c r="I37" s="150"/>
      <c r="J37" s="225"/>
      <c r="K37" s="226"/>
      <c r="L37" s="150">
        <v>1</v>
      </c>
      <c r="M37" s="225"/>
      <c r="N37" s="226"/>
      <c r="O37" s="150"/>
      <c r="P37" s="225"/>
      <c r="Q37" s="226"/>
      <c r="R37" s="150"/>
      <c r="S37" s="225"/>
      <c r="T37" s="226"/>
      <c r="U37" s="150"/>
      <c r="V37" s="227"/>
      <c r="W37" s="228"/>
      <c r="X37" s="157"/>
      <c r="Y37" s="157"/>
    </row>
    <row r="38" spans="1:82" s="131" customFormat="1" ht="15.75" customHeight="1" x14ac:dyDescent="0.3">
      <c r="A38" s="136">
        <v>32</v>
      </c>
      <c r="B38" s="137" t="s">
        <v>40</v>
      </c>
      <c r="C38" s="150"/>
      <c r="D38" s="150"/>
      <c r="E38" s="224"/>
      <c r="F38" s="150"/>
      <c r="G38" s="225"/>
      <c r="H38" s="226"/>
      <c r="I38" s="150"/>
      <c r="J38" s="225"/>
      <c r="K38" s="226"/>
      <c r="L38" s="150"/>
      <c r="M38" s="225"/>
      <c r="N38" s="226"/>
      <c r="O38" s="150"/>
      <c r="P38" s="225"/>
      <c r="Q38" s="226"/>
      <c r="R38" s="150"/>
      <c r="S38" s="225"/>
      <c r="T38" s="226"/>
      <c r="U38" s="150"/>
      <c r="V38" s="227"/>
      <c r="W38" s="228"/>
      <c r="X38" s="157"/>
      <c r="Y38" s="157"/>
    </row>
    <row r="39" spans="1:82" s="131" customFormat="1" ht="15.75" customHeight="1" x14ac:dyDescent="0.3">
      <c r="A39" s="136">
        <v>33</v>
      </c>
      <c r="B39" s="137" t="s">
        <v>41</v>
      </c>
      <c r="C39" s="150"/>
      <c r="D39" s="150"/>
      <c r="E39" s="224"/>
      <c r="F39" s="150">
        <v>2</v>
      </c>
      <c r="G39" s="225"/>
      <c r="H39" s="226"/>
      <c r="I39" s="150"/>
      <c r="J39" s="225"/>
      <c r="K39" s="226"/>
      <c r="L39" s="150">
        <v>7</v>
      </c>
      <c r="M39" s="225"/>
      <c r="N39" s="226"/>
      <c r="O39" s="150"/>
      <c r="P39" s="225"/>
      <c r="Q39" s="226"/>
      <c r="R39" s="150"/>
      <c r="S39" s="225"/>
      <c r="T39" s="226"/>
      <c r="U39" s="150">
        <v>3</v>
      </c>
      <c r="V39" s="227"/>
      <c r="W39" s="228"/>
      <c r="X39" s="157"/>
      <c r="Y39" s="157"/>
    </row>
    <row r="40" spans="1:82" s="131" customFormat="1" ht="15.75" customHeight="1" thickBot="1" x14ac:dyDescent="0.35">
      <c r="A40" s="148">
        <v>34</v>
      </c>
      <c r="B40" s="149" t="s">
        <v>42</v>
      </c>
      <c r="C40" s="160"/>
      <c r="D40" s="160"/>
      <c r="E40" s="231"/>
      <c r="F40" s="160"/>
      <c r="G40" s="232"/>
      <c r="H40" s="233"/>
      <c r="I40" s="160"/>
      <c r="J40" s="232"/>
      <c r="K40" s="233"/>
      <c r="L40" s="160"/>
      <c r="M40" s="232"/>
      <c r="N40" s="233"/>
      <c r="O40" s="160"/>
      <c r="P40" s="232"/>
      <c r="Q40" s="233"/>
      <c r="R40" s="160"/>
      <c r="S40" s="232"/>
      <c r="T40" s="233"/>
      <c r="U40" s="160"/>
      <c r="V40" s="234"/>
      <c r="W40" s="235"/>
      <c r="X40" s="167"/>
      <c r="Y40" s="157">
        <v>6</v>
      </c>
    </row>
    <row r="41" spans="1:82" s="135" customFormat="1" ht="15.75" customHeight="1" thickTop="1" thickBot="1" x14ac:dyDescent="0.35">
      <c r="A41" s="194" t="s">
        <v>43</v>
      </c>
      <c r="B41" s="195"/>
      <c r="C41" s="179">
        <f>SUM(C7:C40)</f>
        <v>65</v>
      </c>
      <c r="D41" s="179"/>
      <c r="E41" s="179"/>
      <c r="F41" s="179">
        <f>SUM(F7:F40)</f>
        <v>33</v>
      </c>
      <c r="G41" s="179">
        <f>SUM(G7:G40)</f>
        <v>0</v>
      </c>
      <c r="H41" s="179"/>
      <c r="I41" s="179">
        <f>SUM(I7:I40)</f>
        <v>3</v>
      </c>
      <c r="J41" s="179"/>
      <c r="K41" s="239">
        <f>SUM(K7:K40)</f>
        <v>0</v>
      </c>
      <c r="L41" s="179">
        <f>SUM(L7:L40)</f>
        <v>19</v>
      </c>
      <c r="M41" s="179"/>
      <c r="N41" s="239">
        <f>SUM(N7:N40)</f>
        <v>0</v>
      </c>
      <c r="O41" s="179">
        <f>SUM(O7:O40)</f>
        <v>1</v>
      </c>
      <c r="P41" s="179"/>
      <c r="Q41" s="239">
        <f>SUM(Q7:Q40)</f>
        <v>0</v>
      </c>
      <c r="R41" s="179">
        <f>SUM(R7:R40)</f>
        <v>3</v>
      </c>
      <c r="S41" s="179"/>
      <c r="T41" s="239">
        <f>SUM(T7:T40)</f>
        <v>0</v>
      </c>
      <c r="U41" s="179">
        <f>SUM(U7:U40)</f>
        <v>10</v>
      </c>
      <c r="V41" s="179"/>
      <c r="W41" s="239">
        <f>SUM(W7:W40)</f>
        <v>0</v>
      </c>
      <c r="X41" s="178">
        <f>SUM(C7:U40)</f>
        <v>134</v>
      </c>
      <c r="Y41" s="138">
        <f>SUM(Y7:Y40)</f>
        <v>321</v>
      </c>
    </row>
    <row r="42" spans="1:82" s="135" customFormat="1" ht="9" customHeight="1" thickTop="1" x14ac:dyDescent="0.3">
      <c r="A42" s="180"/>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row>
    <row r="43" spans="1:82" s="141" customFormat="1" x14ac:dyDescent="0.3">
      <c r="A43" s="141" t="s">
        <v>1797</v>
      </c>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1"/>
      <c r="AF43" s="133"/>
      <c r="AG43" s="133"/>
      <c r="AH43" s="133"/>
      <c r="AI43" s="133"/>
      <c r="AJ43" s="133"/>
      <c r="AK43" s="133"/>
      <c r="AL43" s="133"/>
      <c r="AM43" s="133"/>
      <c r="AN43" s="133"/>
      <c r="AO43" s="133"/>
      <c r="AP43" s="133"/>
      <c r="AQ43" s="133"/>
      <c r="AR43" s="133"/>
      <c r="AS43" s="133"/>
      <c r="AT43" s="133"/>
      <c r="AU43" s="133"/>
      <c r="AV43" s="133"/>
      <c r="AW43" s="133"/>
      <c r="AX43" s="133"/>
      <c r="AY43" s="133"/>
      <c r="AZ43" s="133"/>
      <c r="BA43" s="133"/>
      <c r="BB43" s="133"/>
      <c r="BC43" s="133"/>
      <c r="BD43" s="133"/>
      <c r="BE43" s="133"/>
      <c r="BF43" s="133"/>
      <c r="BG43" s="133"/>
      <c r="BH43" s="133"/>
      <c r="BI43" s="133"/>
      <c r="BJ43" s="133"/>
      <c r="BK43" s="133"/>
      <c r="BL43" s="133"/>
      <c r="BM43" s="133"/>
      <c r="BN43" s="133"/>
      <c r="BO43" s="133"/>
      <c r="BP43" s="133"/>
      <c r="BQ43" s="133"/>
      <c r="BR43" s="133"/>
      <c r="BS43" s="133"/>
      <c r="BT43" s="133"/>
      <c r="BU43" s="133"/>
      <c r="BV43" s="133"/>
      <c r="BW43" s="133"/>
      <c r="BX43" s="133"/>
      <c r="BY43" s="133"/>
      <c r="BZ43" s="133"/>
      <c r="CA43" s="133"/>
      <c r="CB43" s="133"/>
      <c r="CC43" s="133"/>
      <c r="CD43" s="133"/>
    </row>
    <row r="44" spans="1:82" s="141" customFormat="1" x14ac:dyDescent="0.3">
      <c r="Z44" s="133"/>
      <c r="AA44" s="133"/>
      <c r="AB44" s="133"/>
      <c r="AC44" s="133"/>
      <c r="AD44" s="133"/>
      <c r="AE44" s="133"/>
      <c r="AF44" s="133"/>
      <c r="AG44" s="133"/>
      <c r="AH44" s="133"/>
      <c r="AI44" s="133"/>
      <c r="AJ44" s="133"/>
      <c r="AK44" s="133"/>
      <c r="AL44" s="133"/>
      <c r="AM44" s="133"/>
      <c r="AN44" s="133"/>
      <c r="AO44" s="133"/>
      <c r="AP44" s="133"/>
      <c r="AQ44" s="133"/>
      <c r="AR44" s="133"/>
      <c r="AS44" s="133"/>
      <c r="AT44" s="133"/>
      <c r="AU44" s="133"/>
      <c r="AV44" s="133"/>
      <c r="AW44" s="133"/>
      <c r="AX44" s="133"/>
      <c r="AY44" s="133"/>
      <c r="AZ44" s="133"/>
      <c r="BA44" s="133"/>
      <c r="BB44" s="133"/>
      <c r="BC44" s="133"/>
      <c r="BD44" s="133"/>
      <c r="BE44" s="133"/>
      <c r="BF44" s="133"/>
      <c r="BG44" s="133"/>
      <c r="BH44" s="133"/>
      <c r="BI44" s="133"/>
      <c r="BJ44" s="133"/>
      <c r="BK44" s="133"/>
      <c r="BL44" s="133"/>
      <c r="BM44" s="133"/>
      <c r="BN44" s="133"/>
      <c r="BO44" s="133"/>
      <c r="BP44" s="133"/>
      <c r="BQ44" s="133"/>
      <c r="BR44" s="133"/>
      <c r="BS44" s="133"/>
      <c r="BT44" s="133"/>
      <c r="BU44" s="133"/>
      <c r="BV44" s="133"/>
      <c r="BW44" s="133"/>
      <c r="BX44" s="133"/>
    </row>
    <row r="45" spans="1:82" s="141" customFormat="1" x14ac:dyDescent="0.3">
      <c r="Z45" s="133"/>
      <c r="AA45" s="133"/>
      <c r="AB45" s="133"/>
      <c r="AC45" s="133"/>
      <c r="AD45" s="133"/>
      <c r="AE45" s="133"/>
      <c r="AF45" s="133"/>
      <c r="AG45" s="133"/>
      <c r="AH45" s="133"/>
      <c r="AI45" s="133"/>
      <c r="AJ45" s="133"/>
      <c r="AK45" s="133"/>
      <c r="AL45" s="133"/>
      <c r="AM45" s="133"/>
      <c r="AN45" s="133"/>
      <c r="AO45" s="133"/>
      <c r="AP45" s="133"/>
      <c r="AQ45" s="133"/>
      <c r="AR45" s="133"/>
      <c r="AS45" s="133"/>
      <c r="AT45" s="133"/>
      <c r="AU45" s="133"/>
      <c r="AV45" s="133"/>
      <c r="AW45" s="133"/>
      <c r="AX45" s="133"/>
      <c r="AY45" s="133"/>
      <c r="AZ45" s="133"/>
      <c r="BA45" s="133"/>
      <c r="BB45" s="133"/>
      <c r="BC45" s="133"/>
      <c r="BD45" s="133"/>
      <c r="BE45" s="133"/>
      <c r="BF45" s="133"/>
      <c r="BG45" s="133"/>
      <c r="BH45" s="133"/>
      <c r="BI45" s="133"/>
      <c r="BJ45" s="133"/>
      <c r="BK45" s="133"/>
      <c r="BL45" s="133"/>
      <c r="BM45" s="133"/>
      <c r="BN45" s="133"/>
      <c r="BO45" s="133"/>
      <c r="BP45" s="133"/>
      <c r="BQ45" s="133"/>
      <c r="BR45" s="133"/>
      <c r="BS45" s="133"/>
      <c r="BT45" s="133"/>
      <c r="BU45" s="133"/>
      <c r="BV45" s="133"/>
      <c r="BW45" s="133"/>
      <c r="BX45" s="133"/>
    </row>
    <row r="46" spans="1:82" s="141" customFormat="1" x14ac:dyDescent="0.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c r="BU46" s="133"/>
      <c r="BV46" s="133"/>
      <c r="BW46" s="133"/>
      <c r="BX46" s="133"/>
    </row>
    <row r="47" spans="1:82" s="141" customFormat="1" x14ac:dyDescent="0.3">
      <c r="Z47" s="133"/>
      <c r="AA47" s="133"/>
      <c r="AB47" s="133"/>
      <c r="AC47" s="133"/>
      <c r="AD47" s="133"/>
      <c r="AE47" s="133"/>
      <c r="AF47" s="133"/>
      <c r="AG47" s="133"/>
      <c r="AH47" s="133"/>
      <c r="AI47" s="133"/>
      <c r="AJ47" s="133"/>
      <c r="AK47" s="133"/>
      <c r="AL47" s="133"/>
      <c r="AM47" s="133"/>
      <c r="AN47" s="133"/>
      <c r="AO47" s="133"/>
      <c r="AP47" s="133"/>
      <c r="AQ47" s="133"/>
      <c r="AR47" s="133"/>
      <c r="AS47" s="133"/>
      <c r="AT47" s="133"/>
      <c r="AU47" s="133"/>
      <c r="AV47" s="133"/>
      <c r="AW47" s="133"/>
      <c r="AX47" s="133"/>
      <c r="AY47" s="133"/>
      <c r="AZ47" s="133"/>
      <c r="BA47" s="133"/>
      <c r="BB47" s="133"/>
      <c r="BC47" s="133"/>
      <c r="BD47" s="133"/>
      <c r="BE47" s="133"/>
      <c r="BF47" s="133"/>
      <c r="BG47" s="133"/>
      <c r="BH47" s="133"/>
      <c r="BI47" s="133"/>
      <c r="BJ47" s="133"/>
      <c r="BK47" s="133"/>
      <c r="BL47" s="133"/>
      <c r="BM47" s="133"/>
      <c r="BN47" s="133"/>
      <c r="BO47" s="133"/>
      <c r="BP47" s="133"/>
      <c r="BQ47" s="133"/>
      <c r="BR47" s="133"/>
      <c r="BS47" s="133"/>
      <c r="BT47" s="133"/>
      <c r="BU47" s="133"/>
      <c r="BV47" s="133"/>
      <c r="BW47" s="133"/>
      <c r="BX47" s="133"/>
    </row>
    <row r="48" spans="1:82" s="141" customFormat="1" x14ac:dyDescent="0.3">
      <c r="Z48" s="133"/>
      <c r="AA48" s="133"/>
      <c r="AB48" s="133"/>
      <c r="AC48" s="133"/>
      <c r="AD48" s="133"/>
      <c r="AE48" s="133"/>
      <c r="AF48" s="133"/>
      <c r="AG48" s="133"/>
      <c r="AH48" s="133"/>
      <c r="AI48" s="133"/>
      <c r="AJ48" s="133"/>
      <c r="AK48" s="133"/>
      <c r="AL48" s="133"/>
      <c r="AM48" s="133"/>
      <c r="AN48" s="133"/>
      <c r="AO48" s="133"/>
      <c r="AP48" s="133"/>
      <c r="AQ48" s="133"/>
      <c r="AR48" s="133"/>
      <c r="AS48" s="133"/>
      <c r="AT48" s="133"/>
      <c r="AU48" s="133"/>
      <c r="AV48" s="133"/>
      <c r="AW48" s="133"/>
      <c r="AX48" s="133"/>
      <c r="AY48" s="133"/>
      <c r="AZ48" s="133"/>
      <c r="BA48" s="133"/>
      <c r="BB48" s="133"/>
      <c r="BC48" s="133"/>
      <c r="BD48" s="133"/>
      <c r="BE48" s="133"/>
      <c r="BF48" s="133"/>
      <c r="BG48" s="133"/>
      <c r="BH48" s="133"/>
      <c r="BI48" s="133"/>
      <c r="BJ48" s="133"/>
      <c r="BK48" s="133"/>
      <c r="BL48" s="133"/>
      <c r="BM48" s="133"/>
      <c r="BN48" s="133"/>
      <c r="BO48" s="133"/>
      <c r="BP48" s="133"/>
      <c r="BQ48" s="133"/>
      <c r="BR48" s="133"/>
      <c r="BS48" s="133"/>
      <c r="BT48" s="133"/>
      <c r="BU48" s="133"/>
      <c r="BV48" s="133"/>
      <c r="BW48" s="133"/>
      <c r="BX48" s="133"/>
    </row>
    <row r="49" spans="26:76" s="141" customFormat="1" x14ac:dyDescent="0.3">
      <c r="Z49" s="133"/>
      <c r="AA49" s="133"/>
      <c r="AB49" s="133"/>
      <c r="AC49" s="133"/>
      <c r="AD49" s="133"/>
      <c r="AE49" s="133"/>
      <c r="AF49" s="133"/>
      <c r="AG49" s="133"/>
      <c r="AH49" s="133"/>
      <c r="AI49" s="133"/>
      <c r="AJ49" s="133"/>
      <c r="AK49" s="133"/>
      <c r="AL49" s="133"/>
      <c r="AM49" s="133"/>
      <c r="AN49" s="133"/>
      <c r="AO49" s="133"/>
      <c r="AP49" s="133"/>
      <c r="AQ49" s="133"/>
      <c r="AR49" s="133"/>
      <c r="AS49" s="133"/>
      <c r="AT49" s="133"/>
      <c r="AU49" s="133"/>
      <c r="AV49" s="133"/>
      <c r="AW49" s="133"/>
      <c r="AX49" s="133"/>
      <c r="AY49" s="133"/>
      <c r="AZ49" s="133"/>
      <c r="BA49" s="133"/>
      <c r="BB49" s="133"/>
      <c r="BC49" s="133"/>
      <c r="BD49" s="133"/>
      <c r="BE49" s="133"/>
      <c r="BF49" s="133"/>
      <c r="BG49" s="133"/>
      <c r="BH49" s="133"/>
      <c r="BI49" s="133"/>
      <c r="BJ49" s="133"/>
      <c r="BK49" s="133"/>
      <c r="BL49" s="133"/>
      <c r="BM49" s="133"/>
      <c r="BN49" s="133"/>
      <c r="BO49" s="133"/>
      <c r="BP49" s="133"/>
      <c r="BQ49" s="133"/>
      <c r="BR49" s="133"/>
      <c r="BS49" s="133"/>
      <c r="BT49" s="133"/>
      <c r="BU49" s="133"/>
      <c r="BV49" s="133"/>
      <c r="BW49" s="133"/>
      <c r="BX49" s="133"/>
    </row>
    <row r="50" spans="26:76" s="141" customFormat="1" x14ac:dyDescent="0.3">
      <c r="Z50" s="133"/>
      <c r="AA50" s="133"/>
      <c r="AB50" s="133"/>
      <c r="AC50" s="133"/>
      <c r="AD50" s="133"/>
      <c r="AE50" s="133"/>
      <c r="AF50" s="133"/>
      <c r="AG50" s="133"/>
      <c r="AH50" s="133"/>
      <c r="AI50" s="133"/>
      <c r="AJ50" s="133"/>
      <c r="AK50" s="133"/>
      <c r="AL50" s="133"/>
      <c r="AM50" s="133"/>
      <c r="AN50" s="133"/>
      <c r="AO50" s="133"/>
      <c r="AP50" s="133"/>
      <c r="AQ50" s="133"/>
      <c r="AR50" s="133"/>
      <c r="AS50" s="133"/>
      <c r="AT50" s="133"/>
      <c r="AU50" s="133"/>
      <c r="AV50" s="133"/>
      <c r="AW50" s="133"/>
      <c r="AX50" s="133"/>
      <c r="AY50" s="133"/>
      <c r="AZ50" s="133"/>
      <c r="BA50" s="133"/>
      <c r="BB50" s="133"/>
      <c r="BC50" s="133"/>
      <c r="BD50" s="133"/>
      <c r="BE50" s="133"/>
      <c r="BF50" s="133"/>
      <c r="BG50" s="133"/>
      <c r="BH50" s="133"/>
      <c r="BI50" s="133"/>
      <c r="BJ50" s="133"/>
      <c r="BK50" s="133"/>
      <c r="BL50" s="133"/>
      <c r="BM50" s="133"/>
      <c r="BN50" s="133"/>
      <c r="BO50" s="133"/>
      <c r="BP50" s="133"/>
      <c r="BQ50" s="133"/>
      <c r="BR50" s="133"/>
      <c r="BS50" s="133"/>
      <c r="BT50" s="133"/>
      <c r="BU50" s="133"/>
      <c r="BV50" s="133"/>
      <c r="BW50" s="133"/>
      <c r="BX50" s="133"/>
    </row>
    <row r="51" spans="26:76" s="141" customFormat="1" x14ac:dyDescent="0.3">
      <c r="Z51" s="133"/>
      <c r="AA51" s="133"/>
      <c r="AB51" s="133"/>
      <c r="AC51" s="133"/>
      <c r="AD51" s="133"/>
      <c r="AE51" s="133"/>
      <c r="AF51" s="133"/>
      <c r="AG51" s="133"/>
      <c r="AH51" s="133"/>
      <c r="AI51" s="133"/>
      <c r="AJ51" s="133"/>
      <c r="AK51" s="133"/>
      <c r="AL51" s="133"/>
      <c r="AM51" s="133"/>
      <c r="AN51" s="133"/>
      <c r="AO51" s="133"/>
      <c r="AP51" s="133"/>
      <c r="AQ51" s="133"/>
      <c r="AR51" s="133"/>
      <c r="AS51" s="133"/>
      <c r="AT51" s="133"/>
      <c r="AU51" s="133"/>
      <c r="AV51" s="133"/>
      <c r="AW51" s="133"/>
      <c r="AX51" s="133"/>
      <c r="AY51" s="133"/>
      <c r="AZ51" s="133"/>
      <c r="BA51" s="133"/>
      <c r="BB51" s="133"/>
      <c r="BC51" s="133"/>
      <c r="BD51" s="133"/>
      <c r="BE51" s="133"/>
      <c r="BF51" s="133"/>
      <c r="BG51" s="133"/>
      <c r="BH51" s="133"/>
      <c r="BI51" s="133"/>
      <c r="BJ51" s="133"/>
      <c r="BK51" s="133"/>
      <c r="BL51" s="133"/>
      <c r="BM51" s="133"/>
      <c r="BN51" s="133"/>
      <c r="BO51" s="133"/>
      <c r="BP51" s="133"/>
      <c r="BQ51" s="133"/>
      <c r="BR51" s="133"/>
      <c r="BS51" s="133"/>
      <c r="BT51" s="133"/>
      <c r="BU51" s="133"/>
      <c r="BV51" s="133"/>
      <c r="BW51" s="133"/>
      <c r="BX51" s="133"/>
    </row>
    <row r="52" spans="26:76" s="141" customFormat="1" x14ac:dyDescent="0.3">
      <c r="Z52" s="133"/>
      <c r="AA52" s="133"/>
      <c r="AB52" s="133"/>
      <c r="AC52" s="133"/>
      <c r="AD52" s="133"/>
      <c r="AE52" s="133"/>
      <c r="AF52" s="133"/>
      <c r="AG52" s="133"/>
      <c r="AH52" s="133"/>
      <c r="AI52" s="133"/>
      <c r="AJ52" s="133"/>
      <c r="AK52" s="133"/>
      <c r="AL52" s="133"/>
      <c r="AM52" s="133"/>
      <c r="AN52" s="133"/>
      <c r="AO52" s="133"/>
      <c r="AP52" s="133"/>
      <c r="AQ52" s="133"/>
      <c r="AR52" s="133"/>
      <c r="AS52" s="133"/>
      <c r="AT52" s="133"/>
      <c r="AU52" s="133"/>
      <c r="AV52" s="133"/>
      <c r="AW52" s="133"/>
      <c r="AX52" s="133"/>
      <c r="AY52" s="133"/>
      <c r="AZ52" s="133"/>
      <c r="BA52" s="133"/>
      <c r="BB52" s="133"/>
      <c r="BC52" s="133"/>
      <c r="BD52" s="133"/>
      <c r="BE52" s="133"/>
      <c r="BF52" s="133"/>
      <c r="BG52" s="133"/>
      <c r="BH52" s="133"/>
      <c r="BI52" s="133"/>
      <c r="BJ52" s="133"/>
      <c r="BK52" s="133"/>
      <c r="BL52" s="133"/>
      <c r="BM52" s="133"/>
      <c r="BN52" s="133"/>
      <c r="BO52" s="133"/>
      <c r="BP52" s="133"/>
      <c r="BQ52" s="133"/>
      <c r="BR52" s="133"/>
      <c r="BS52" s="133"/>
      <c r="BT52" s="133"/>
      <c r="BU52" s="133"/>
      <c r="BV52" s="133"/>
      <c r="BW52" s="133"/>
      <c r="BX52" s="133"/>
    </row>
    <row r="53" spans="26:76" s="141" customFormat="1" x14ac:dyDescent="0.3">
      <c r="Z53" s="133"/>
      <c r="AA53" s="133"/>
      <c r="AB53" s="133"/>
      <c r="AC53" s="133"/>
      <c r="AD53" s="133"/>
      <c r="AE53" s="133"/>
      <c r="AF53" s="133"/>
      <c r="AG53" s="133"/>
      <c r="AH53" s="133"/>
      <c r="AI53" s="133"/>
      <c r="AJ53" s="133"/>
      <c r="AK53" s="133"/>
      <c r="AL53" s="133"/>
      <c r="AM53" s="133"/>
      <c r="AN53" s="133"/>
      <c r="AO53" s="133"/>
      <c r="AP53" s="133"/>
      <c r="AQ53" s="133"/>
      <c r="AR53" s="133"/>
      <c r="AS53" s="133"/>
      <c r="AT53" s="133"/>
      <c r="AU53" s="133"/>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c r="BU53" s="133"/>
      <c r="BV53" s="133"/>
      <c r="BW53" s="133"/>
      <c r="BX53" s="133"/>
    </row>
    <row r="54" spans="26:76" s="141" customFormat="1" x14ac:dyDescent="0.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c r="BU54" s="133"/>
      <c r="BV54" s="133"/>
      <c r="BW54" s="133"/>
      <c r="BX54" s="133"/>
    </row>
    <row r="55" spans="26:76" s="141" customFormat="1" x14ac:dyDescent="0.3">
      <c r="Z55" s="133"/>
      <c r="AA55" s="133"/>
      <c r="AB55" s="133"/>
      <c r="AC55" s="133"/>
      <c r="AD55" s="133"/>
      <c r="AE55" s="133"/>
      <c r="AF55" s="133"/>
      <c r="AG55" s="133"/>
      <c r="AH55" s="133"/>
      <c r="AI55" s="133"/>
      <c r="AJ55" s="133"/>
      <c r="AK55" s="133"/>
      <c r="AL55" s="133"/>
      <c r="AM55" s="133"/>
      <c r="AN55" s="133"/>
      <c r="AO55" s="133"/>
      <c r="AP55" s="133"/>
      <c r="AQ55" s="133"/>
      <c r="AR55" s="133"/>
      <c r="AS55" s="133"/>
      <c r="AT55" s="133"/>
      <c r="AU55" s="133"/>
      <c r="AV55" s="133"/>
      <c r="AW55" s="133"/>
      <c r="AX55" s="133"/>
      <c r="AY55" s="133"/>
      <c r="AZ55" s="133"/>
      <c r="BA55" s="133"/>
      <c r="BB55" s="133"/>
      <c r="BC55" s="133"/>
      <c r="BD55" s="133"/>
      <c r="BE55" s="133"/>
      <c r="BF55" s="133"/>
      <c r="BG55" s="133"/>
      <c r="BH55" s="133"/>
      <c r="BI55" s="133"/>
      <c r="BJ55" s="133"/>
      <c r="BK55" s="133"/>
      <c r="BL55" s="133"/>
      <c r="BM55" s="133"/>
      <c r="BN55" s="133"/>
      <c r="BO55" s="133"/>
      <c r="BP55" s="133"/>
      <c r="BQ55" s="133"/>
      <c r="BR55" s="133"/>
      <c r="BS55" s="133"/>
      <c r="BT55" s="133"/>
      <c r="BU55" s="133"/>
      <c r="BV55" s="133"/>
      <c r="BW55" s="133"/>
      <c r="BX55" s="133"/>
    </row>
    <row r="56" spans="26:76" s="141" customFormat="1" x14ac:dyDescent="0.3">
      <c r="Z56" s="133"/>
      <c r="AA56" s="133"/>
      <c r="AB56" s="133"/>
      <c r="AC56" s="133"/>
      <c r="AD56" s="133"/>
      <c r="AE56" s="133"/>
      <c r="AF56" s="133"/>
      <c r="AG56" s="133"/>
      <c r="AH56" s="133"/>
      <c r="AI56" s="133"/>
      <c r="AJ56" s="133"/>
      <c r="AK56" s="133"/>
      <c r="AL56" s="133"/>
      <c r="AM56" s="133"/>
      <c r="AN56" s="133"/>
      <c r="AO56" s="133"/>
      <c r="AP56" s="133"/>
      <c r="AQ56" s="133"/>
      <c r="AR56" s="133"/>
      <c r="AS56" s="133"/>
      <c r="AT56" s="133"/>
      <c r="AU56" s="133"/>
      <c r="AV56" s="133"/>
      <c r="AW56" s="133"/>
      <c r="AX56" s="133"/>
      <c r="AY56" s="133"/>
      <c r="AZ56" s="133"/>
      <c r="BA56" s="133"/>
      <c r="BB56" s="133"/>
      <c r="BC56" s="133"/>
      <c r="BD56" s="133"/>
      <c r="BE56" s="133"/>
      <c r="BF56" s="133"/>
      <c r="BG56" s="133"/>
      <c r="BH56" s="133"/>
      <c r="BI56" s="133"/>
      <c r="BJ56" s="133"/>
      <c r="BK56" s="133"/>
      <c r="BL56" s="133"/>
      <c r="BM56" s="133"/>
      <c r="BN56" s="133"/>
      <c r="BO56" s="133"/>
      <c r="BP56" s="133"/>
      <c r="BQ56" s="133"/>
      <c r="BR56" s="133"/>
      <c r="BS56" s="133"/>
      <c r="BT56" s="133"/>
      <c r="BU56" s="133"/>
      <c r="BV56" s="133"/>
      <c r="BW56" s="133"/>
      <c r="BX56" s="133"/>
    </row>
    <row r="57" spans="26:76" s="141" customFormat="1" x14ac:dyDescent="0.3">
      <c r="Z57" s="133"/>
      <c r="AA57" s="133"/>
      <c r="AB57" s="133"/>
      <c r="AC57" s="133"/>
      <c r="AD57" s="133"/>
      <c r="AE57" s="133"/>
      <c r="AF57" s="133"/>
      <c r="AG57" s="133"/>
      <c r="AH57" s="133"/>
      <c r="AI57" s="133"/>
      <c r="AJ57" s="133"/>
      <c r="AK57" s="133"/>
      <c r="AL57" s="133"/>
      <c r="AM57" s="133"/>
      <c r="AN57" s="133"/>
      <c r="AO57" s="133"/>
      <c r="AP57" s="133"/>
      <c r="AQ57" s="133"/>
      <c r="AR57" s="133"/>
      <c r="AS57" s="133"/>
      <c r="AT57" s="133"/>
      <c r="AU57" s="133"/>
      <c r="AV57" s="133"/>
      <c r="AW57" s="133"/>
      <c r="AX57" s="133"/>
      <c r="AY57" s="133"/>
      <c r="AZ57" s="133"/>
      <c r="BA57" s="133"/>
      <c r="BB57" s="133"/>
      <c r="BC57" s="133"/>
      <c r="BD57" s="133"/>
      <c r="BE57" s="133"/>
      <c r="BF57" s="133"/>
      <c r="BG57" s="133"/>
      <c r="BH57" s="133"/>
      <c r="BI57" s="133"/>
      <c r="BJ57" s="133"/>
      <c r="BK57" s="133"/>
      <c r="BL57" s="133"/>
      <c r="BM57" s="133"/>
      <c r="BN57" s="133"/>
      <c r="BO57" s="133"/>
      <c r="BP57" s="133"/>
      <c r="BQ57" s="133"/>
      <c r="BR57" s="133"/>
      <c r="BS57" s="133"/>
      <c r="BT57" s="133"/>
      <c r="BU57" s="133"/>
      <c r="BV57" s="133"/>
      <c r="BW57" s="133"/>
      <c r="BX57" s="133"/>
    </row>
    <row r="58" spans="26:76" s="141" customFormat="1" x14ac:dyDescent="0.3">
      <c r="Z58" s="133"/>
      <c r="AA58" s="133"/>
      <c r="AB58" s="133"/>
      <c r="AC58" s="133"/>
      <c r="AD58" s="133"/>
      <c r="AE58" s="133"/>
      <c r="AF58" s="133"/>
      <c r="AG58" s="133"/>
      <c r="AH58" s="133"/>
      <c r="AI58" s="133"/>
      <c r="AJ58" s="133"/>
      <c r="AK58" s="133"/>
      <c r="AL58" s="133"/>
      <c r="AM58" s="133"/>
      <c r="AN58" s="133"/>
      <c r="AO58" s="133"/>
      <c r="AP58" s="133"/>
      <c r="AQ58" s="133"/>
      <c r="AR58" s="133"/>
      <c r="AS58" s="133"/>
      <c r="AT58" s="133"/>
      <c r="AU58" s="133"/>
      <c r="AV58" s="133"/>
      <c r="AW58" s="133"/>
      <c r="AX58" s="133"/>
      <c r="AY58" s="133"/>
      <c r="AZ58" s="133"/>
      <c r="BA58" s="133"/>
      <c r="BB58" s="133"/>
      <c r="BC58" s="133"/>
      <c r="BD58" s="133"/>
      <c r="BE58" s="133"/>
      <c r="BF58" s="133"/>
      <c r="BG58" s="133"/>
      <c r="BH58" s="133"/>
      <c r="BI58" s="133"/>
      <c r="BJ58" s="133"/>
      <c r="BK58" s="133"/>
      <c r="BL58" s="133"/>
      <c r="BM58" s="133"/>
      <c r="BN58" s="133"/>
      <c r="BO58" s="133"/>
      <c r="BP58" s="133"/>
      <c r="BQ58" s="133"/>
      <c r="BR58" s="133"/>
      <c r="BS58" s="133"/>
      <c r="BT58" s="133"/>
      <c r="BU58" s="133"/>
      <c r="BV58" s="133"/>
      <c r="BW58" s="133"/>
      <c r="BX58" s="133"/>
    </row>
    <row r="59" spans="26:76" s="141" customFormat="1" x14ac:dyDescent="0.3">
      <c r="Z59" s="133"/>
      <c r="AA59" s="133"/>
      <c r="AB59" s="133"/>
      <c r="AC59" s="133"/>
      <c r="AD59" s="133"/>
      <c r="AE59" s="133"/>
      <c r="AF59" s="133"/>
      <c r="AG59" s="133"/>
      <c r="AH59" s="133"/>
      <c r="AI59" s="133"/>
      <c r="AJ59" s="133"/>
      <c r="AK59" s="133"/>
      <c r="AL59" s="133"/>
      <c r="AM59" s="133"/>
      <c r="AN59" s="133"/>
      <c r="AO59" s="133"/>
      <c r="AP59" s="133"/>
      <c r="AQ59" s="133"/>
      <c r="AR59" s="133"/>
      <c r="AS59" s="133"/>
      <c r="AT59" s="133"/>
      <c r="AU59" s="133"/>
      <c r="AV59" s="133"/>
      <c r="AW59" s="133"/>
      <c r="AX59" s="133"/>
      <c r="AY59" s="133"/>
      <c r="AZ59" s="133"/>
      <c r="BA59" s="133"/>
      <c r="BB59" s="133"/>
      <c r="BC59" s="133"/>
      <c r="BD59" s="133"/>
      <c r="BE59" s="133"/>
      <c r="BF59" s="133"/>
      <c r="BG59" s="133"/>
      <c r="BH59" s="133"/>
      <c r="BI59" s="133"/>
      <c r="BJ59" s="133"/>
      <c r="BK59" s="133"/>
      <c r="BL59" s="133"/>
      <c r="BM59" s="133"/>
      <c r="BN59" s="133"/>
      <c r="BO59" s="133"/>
      <c r="BP59" s="133"/>
      <c r="BQ59" s="133"/>
      <c r="BR59" s="133"/>
      <c r="BS59" s="133"/>
      <c r="BT59" s="133"/>
      <c r="BU59" s="133"/>
      <c r="BV59" s="133"/>
      <c r="BW59" s="133"/>
      <c r="BX59" s="133"/>
    </row>
    <row r="60" spans="26:76" s="141" customFormat="1" x14ac:dyDescent="0.3">
      <c r="Z60" s="133"/>
      <c r="AA60" s="133"/>
      <c r="AB60" s="133"/>
      <c r="AC60" s="133"/>
      <c r="AD60" s="133"/>
      <c r="AE60" s="133"/>
      <c r="AF60" s="133"/>
      <c r="AG60" s="133"/>
      <c r="AH60" s="133"/>
      <c r="AI60" s="133"/>
      <c r="AJ60" s="133"/>
      <c r="AK60" s="133"/>
      <c r="AL60" s="133"/>
      <c r="AM60" s="133"/>
      <c r="AN60" s="133"/>
      <c r="AO60" s="133"/>
      <c r="AP60" s="133"/>
      <c r="AQ60" s="133"/>
      <c r="AR60" s="133"/>
      <c r="AS60" s="133"/>
      <c r="AT60" s="133"/>
      <c r="AU60" s="133"/>
      <c r="AV60" s="133"/>
      <c r="AW60" s="133"/>
      <c r="AX60" s="133"/>
      <c r="AY60" s="133"/>
      <c r="AZ60" s="133"/>
      <c r="BA60" s="133"/>
      <c r="BB60" s="133"/>
      <c r="BC60" s="133"/>
      <c r="BD60" s="133"/>
      <c r="BE60" s="133"/>
      <c r="BF60" s="133"/>
      <c r="BG60" s="133"/>
      <c r="BH60" s="133"/>
      <c r="BI60" s="133"/>
      <c r="BJ60" s="133"/>
      <c r="BK60" s="133"/>
      <c r="BL60" s="133"/>
      <c r="BM60" s="133"/>
      <c r="BN60" s="133"/>
      <c r="BO60" s="133"/>
      <c r="BP60" s="133"/>
      <c r="BQ60" s="133"/>
      <c r="BR60" s="133"/>
      <c r="BS60" s="133"/>
      <c r="BT60" s="133"/>
      <c r="BU60" s="133"/>
      <c r="BV60" s="133"/>
      <c r="BW60" s="133"/>
      <c r="BX60" s="133"/>
    </row>
    <row r="61" spans="26:76" s="141" customFormat="1" x14ac:dyDescent="0.3">
      <c r="Z61" s="133"/>
      <c r="AA61" s="133"/>
      <c r="AB61" s="133"/>
      <c r="AC61" s="133"/>
      <c r="AD61" s="133"/>
      <c r="AE61" s="133"/>
      <c r="AF61" s="133"/>
      <c r="AG61" s="133"/>
      <c r="AH61" s="133"/>
      <c r="AI61" s="133"/>
      <c r="AJ61" s="133"/>
      <c r="AK61" s="133"/>
      <c r="AL61" s="133"/>
      <c r="AM61" s="133"/>
      <c r="AN61" s="133"/>
      <c r="AO61" s="133"/>
      <c r="AP61" s="133"/>
      <c r="AQ61" s="133"/>
      <c r="AR61" s="133"/>
      <c r="AS61" s="133"/>
      <c r="AT61" s="133"/>
      <c r="AU61" s="133"/>
      <c r="AV61" s="133"/>
      <c r="AW61" s="133"/>
      <c r="AX61" s="133"/>
      <c r="AY61" s="133"/>
      <c r="AZ61" s="133"/>
      <c r="BA61" s="133"/>
      <c r="BB61" s="133"/>
      <c r="BC61" s="133"/>
      <c r="BD61" s="133"/>
      <c r="BE61" s="133"/>
      <c r="BF61" s="133"/>
      <c r="BG61" s="133"/>
      <c r="BH61" s="133"/>
      <c r="BI61" s="133"/>
      <c r="BJ61" s="133"/>
      <c r="BK61" s="133"/>
      <c r="BL61" s="133"/>
      <c r="BM61" s="133"/>
      <c r="BN61" s="133"/>
      <c r="BO61" s="133"/>
      <c r="BP61" s="133"/>
      <c r="BQ61" s="133"/>
      <c r="BR61" s="133"/>
      <c r="BS61" s="133"/>
      <c r="BT61" s="133"/>
      <c r="BU61" s="133"/>
      <c r="BV61" s="133"/>
      <c r="BW61" s="133"/>
      <c r="BX61" s="133"/>
    </row>
    <row r="62" spans="26:76" s="141" customFormat="1" x14ac:dyDescent="0.3">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133"/>
      <c r="AV62" s="133"/>
      <c r="AW62" s="133"/>
      <c r="AX62" s="133"/>
      <c r="AY62" s="133"/>
      <c r="AZ62" s="133"/>
      <c r="BA62" s="133"/>
      <c r="BB62" s="133"/>
      <c r="BC62" s="133"/>
      <c r="BD62" s="133"/>
      <c r="BE62" s="133"/>
      <c r="BF62" s="133"/>
      <c r="BG62" s="133"/>
      <c r="BH62" s="133"/>
      <c r="BI62" s="133"/>
      <c r="BJ62" s="133"/>
      <c r="BK62" s="133"/>
      <c r="BL62" s="133"/>
      <c r="BM62" s="133"/>
      <c r="BN62" s="133"/>
      <c r="BO62" s="133"/>
      <c r="BP62" s="133"/>
      <c r="BQ62" s="133"/>
      <c r="BR62" s="133"/>
      <c r="BS62" s="133"/>
      <c r="BT62" s="133"/>
      <c r="BU62" s="133"/>
      <c r="BV62" s="133"/>
      <c r="BW62" s="133"/>
      <c r="BX62" s="133"/>
    </row>
    <row r="63" spans="26:76" s="141" customFormat="1" x14ac:dyDescent="0.3">
      <c r="Z63" s="133"/>
      <c r="AA63" s="133"/>
      <c r="AB63" s="133"/>
      <c r="AC63" s="133"/>
      <c r="AD63" s="133"/>
      <c r="AE63" s="133"/>
      <c r="AF63" s="133"/>
      <c r="AG63" s="133"/>
      <c r="AH63" s="133"/>
      <c r="AI63" s="133"/>
      <c r="AJ63" s="133"/>
      <c r="AK63" s="133"/>
      <c r="AL63" s="133"/>
      <c r="AM63" s="133"/>
      <c r="AN63" s="133"/>
      <c r="AO63" s="133"/>
      <c r="AP63" s="133"/>
      <c r="AQ63" s="133"/>
      <c r="AR63" s="133"/>
      <c r="AS63" s="133"/>
      <c r="AT63" s="133"/>
      <c r="AU63" s="133"/>
      <c r="AV63" s="133"/>
      <c r="AW63" s="133"/>
      <c r="AX63" s="133"/>
      <c r="AY63" s="133"/>
      <c r="AZ63" s="133"/>
      <c r="BA63" s="133"/>
      <c r="BB63" s="133"/>
      <c r="BC63" s="133"/>
      <c r="BD63" s="133"/>
      <c r="BE63" s="133"/>
      <c r="BF63" s="133"/>
      <c r="BG63" s="133"/>
      <c r="BH63" s="133"/>
      <c r="BI63" s="133"/>
      <c r="BJ63" s="133"/>
      <c r="BK63" s="133"/>
      <c r="BL63" s="133"/>
      <c r="BM63" s="133"/>
      <c r="BN63" s="133"/>
      <c r="BO63" s="133"/>
      <c r="BP63" s="133"/>
      <c r="BQ63" s="133"/>
      <c r="BR63" s="133"/>
      <c r="BS63" s="133"/>
      <c r="BT63" s="133"/>
      <c r="BU63" s="133"/>
      <c r="BV63" s="133"/>
      <c r="BW63" s="133"/>
      <c r="BX63" s="133"/>
    </row>
    <row r="64" spans="26:76" s="141" customFormat="1" x14ac:dyDescent="0.3">
      <c r="Z64" s="133"/>
      <c r="AA64" s="133"/>
      <c r="AB64" s="133"/>
      <c r="AC64" s="133"/>
      <c r="AD64" s="133"/>
      <c r="AE64" s="133"/>
      <c r="AF64" s="133"/>
      <c r="AG64" s="133"/>
      <c r="AH64" s="133"/>
      <c r="AI64" s="133"/>
      <c r="AJ64" s="133"/>
      <c r="AK64" s="133"/>
      <c r="AL64" s="133"/>
      <c r="AM64" s="133"/>
      <c r="AN64" s="133"/>
      <c r="AO64" s="133"/>
      <c r="AP64" s="133"/>
      <c r="AQ64" s="133"/>
      <c r="AR64" s="133"/>
      <c r="AS64" s="133"/>
      <c r="AT64" s="133"/>
      <c r="AU64" s="133"/>
      <c r="AV64" s="133"/>
      <c r="AW64" s="133"/>
      <c r="AX64" s="133"/>
      <c r="AY64" s="133"/>
      <c r="AZ64" s="133"/>
      <c r="BA64" s="133"/>
      <c r="BB64" s="133"/>
      <c r="BC64" s="133"/>
      <c r="BD64" s="133"/>
      <c r="BE64" s="133"/>
      <c r="BF64" s="133"/>
      <c r="BG64" s="133"/>
      <c r="BH64" s="133"/>
      <c r="BI64" s="133"/>
      <c r="BJ64" s="133"/>
      <c r="BK64" s="133"/>
      <c r="BL64" s="133"/>
      <c r="BM64" s="133"/>
      <c r="BN64" s="133"/>
      <c r="BO64" s="133"/>
      <c r="BP64" s="133"/>
      <c r="BQ64" s="133"/>
      <c r="BR64" s="133"/>
      <c r="BS64" s="133"/>
      <c r="BT64" s="133"/>
      <c r="BU64" s="133"/>
      <c r="BV64" s="133"/>
      <c r="BW64" s="133"/>
      <c r="BX64" s="133"/>
    </row>
    <row r="65" spans="26:76" s="141" customFormat="1" x14ac:dyDescent="0.3">
      <c r="Z65" s="133"/>
      <c r="AA65" s="133"/>
      <c r="AB65" s="133"/>
      <c r="AC65" s="133"/>
      <c r="AD65" s="133"/>
      <c r="AE65" s="133"/>
      <c r="AF65" s="133"/>
      <c r="AG65" s="133"/>
      <c r="AH65" s="133"/>
      <c r="AI65" s="133"/>
      <c r="AJ65" s="133"/>
      <c r="AK65" s="133"/>
      <c r="AL65" s="133"/>
      <c r="AM65" s="133"/>
      <c r="AN65" s="133"/>
      <c r="AO65" s="133"/>
      <c r="AP65" s="133"/>
      <c r="AQ65" s="133"/>
      <c r="AR65" s="133"/>
      <c r="AS65" s="133"/>
      <c r="AT65" s="133"/>
      <c r="AU65" s="133"/>
      <c r="AV65" s="133"/>
      <c r="AW65" s="133"/>
      <c r="AX65" s="133"/>
      <c r="AY65" s="133"/>
      <c r="AZ65" s="133"/>
      <c r="BA65" s="133"/>
      <c r="BB65" s="133"/>
      <c r="BC65" s="133"/>
      <c r="BD65" s="133"/>
      <c r="BE65" s="133"/>
      <c r="BF65" s="133"/>
      <c r="BG65" s="133"/>
      <c r="BH65" s="133"/>
      <c r="BI65" s="133"/>
      <c r="BJ65" s="133"/>
      <c r="BK65" s="133"/>
      <c r="BL65" s="133"/>
      <c r="BM65" s="133"/>
      <c r="BN65" s="133"/>
      <c r="BO65" s="133"/>
      <c r="BP65" s="133"/>
      <c r="BQ65" s="133"/>
      <c r="BR65" s="133"/>
      <c r="BS65" s="133"/>
      <c r="BT65" s="133"/>
      <c r="BU65" s="133"/>
      <c r="BV65" s="133"/>
      <c r="BW65" s="133"/>
      <c r="BX65" s="133"/>
    </row>
    <row r="66" spans="26:76" s="141" customFormat="1" x14ac:dyDescent="0.3">
      <c r="Z66" s="133"/>
      <c r="AA66" s="133"/>
      <c r="AB66" s="133"/>
      <c r="AC66" s="133"/>
      <c r="AD66" s="133"/>
      <c r="AE66" s="133"/>
      <c r="AF66" s="133"/>
      <c r="AG66" s="133"/>
      <c r="AH66" s="133"/>
      <c r="AI66" s="133"/>
      <c r="AJ66" s="133"/>
      <c r="AK66" s="133"/>
      <c r="AL66" s="133"/>
      <c r="AM66" s="133"/>
      <c r="AN66" s="133"/>
      <c r="AO66" s="133"/>
      <c r="AP66" s="133"/>
      <c r="AQ66" s="133"/>
      <c r="AR66" s="133"/>
      <c r="AS66" s="133"/>
      <c r="AT66" s="133"/>
      <c r="AU66" s="133"/>
      <c r="AV66" s="133"/>
      <c r="AW66" s="133"/>
      <c r="AX66" s="133"/>
      <c r="AY66" s="133"/>
      <c r="AZ66" s="133"/>
      <c r="BA66" s="133"/>
      <c r="BB66" s="133"/>
      <c r="BC66" s="133"/>
      <c r="BD66" s="133"/>
      <c r="BE66" s="133"/>
      <c r="BF66" s="133"/>
      <c r="BG66" s="133"/>
      <c r="BH66" s="133"/>
      <c r="BI66" s="133"/>
      <c r="BJ66" s="133"/>
      <c r="BK66" s="133"/>
      <c r="BL66" s="133"/>
      <c r="BM66" s="133"/>
      <c r="BN66" s="133"/>
      <c r="BO66" s="133"/>
      <c r="BP66" s="133"/>
      <c r="BQ66" s="133"/>
      <c r="BR66" s="133"/>
      <c r="BS66" s="133"/>
      <c r="BT66" s="133"/>
      <c r="BU66" s="133"/>
      <c r="BV66" s="133"/>
      <c r="BW66" s="133"/>
      <c r="BX66" s="133"/>
    </row>
    <row r="67" spans="26:76" s="141" customFormat="1" x14ac:dyDescent="0.3">
      <c r="Z67" s="133"/>
      <c r="AA67" s="133"/>
      <c r="AB67" s="133"/>
      <c r="AC67" s="133"/>
      <c r="AD67" s="133"/>
      <c r="AE67" s="133"/>
      <c r="AF67" s="133"/>
      <c r="AG67" s="133"/>
      <c r="AH67" s="133"/>
      <c r="AI67" s="133"/>
      <c r="AJ67" s="133"/>
      <c r="AK67" s="133"/>
      <c r="AL67" s="133"/>
      <c r="AM67" s="133"/>
      <c r="AN67" s="133"/>
      <c r="AO67" s="133"/>
      <c r="AP67" s="133"/>
      <c r="AQ67" s="133"/>
      <c r="AR67" s="133"/>
      <c r="AS67" s="133"/>
      <c r="AT67" s="133"/>
      <c r="AU67" s="133"/>
      <c r="AV67" s="133"/>
      <c r="AW67" s="133"/>
      <c r="AX67" s="133"/>
      <c r="AY67" s="133"/>
      <c r="AZ67" s="133"/>
      <c r="BA67" s="133"/>
      <c r="BB67" s="133"/>
      <c r="BC67" s="133"/>
      <c r="BD67" s="133"/>
      <c r="BE67" s="133"/>
      <c r="BF67" s="133"/>
      <c r="BG67" s="133"/>
      <c r="BH67" s="133"/>
      <c r="BI67" s="133"/>
      <c r="BJ67" s="133"/>
      <c r="BK67" s="133"/>
      <c r="BL67" s="133"/>
      <c r="BM67" s="133"/>
      <c r="BN67" s="133"/>
      <c r="BO67" s="133"/>
      <c r="BP67" s="133"/>
      <c r="BQ67" s="133"/>
      <c r="BR67" s="133"/>
      <c r="BS67" s="133"/>
      <c r="BT67" s="133"/>
      <c r="BU67" s="133"/>
      <c r="BV67" s="133"/>
      <c r="BW67" s="133"/>
      <c r="BX67" s="133"/>
    </row>
    <row r="68" spans="26:76" s="141" customFormat="1" x14ac:dyDescent="0.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c r="BU68" s="133"/>
      <c r="BV68" s="133"/>
      <c r="BW68" s="133"/>
      <c r="BX68" s="133"/>
    </row>
    <row r="69" spans="26:76" s="141" customFormat="1" x14ac:dyDescent="0.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3"/>
      <c r="BX69" s="133"/>
    </row>
    <row r="70" spans="26:76" s="141" customFormat="1" x14ac:dyDescent="0.3">
      <c r="Z70" s="133"/>
      <c r="AA70" s="133"/>
      <c r="AB70" s="133"/>
      <c r="AC70" s="133"/>
      <c r="AD70" s="133"/>
      <c r="AE70" s="133"/>
      <c r="AF70" s="133"/>
      <c r="AG70" s="133"/>
      <c r="AH70" s="133"/>
      <c r="AI70" s="133"/>
      <c r="AJ70" s="133"/>
      <c r="AK70" s="133"/>
      <c r="AL70" s="133"/>
      <c r="AM70" s="133"/>
      <c r="AN70" s="133"/>
      <c r="AO70" s="133"/>
      <c r="AP70" s="133"/>
      <c r="AQ70" s="133"/>
      <c r="AR70" s="133"/>
      <c r="AS70" s="133"/>
      <c r="AT70" s="133"/>
      <c r="AU70" s="133"/>
      <c r="AV70" s="133"/>
      <c r="AW70" s="133"/>
      <c r="AX70" s="133"/>
      <c r="AY70" s="133"/>
      <c r="AZ70" s="133"/>
      <c r="BA70" s="133"/>
      <c r="BB70" s="133"/>
      <c r="BC70" s="133"/>
      <c r="BD70" s="133"/>
      <c r="BE70" s="133"/>
      <c r="BF70" s="133"/>
      <c r="BG70" s="133"/>
      <c r="BH70" s="133"/>
      <c r="BI70" s="133"/>
      <c r="BJ70" s="133"/>
      <c r="BK70" s="133"/>
      <c r="BL70" s="133"/>
      <c r="BM70" s="133"/>
      <c r="BN70" s="133"/>
      <c r="BO70" s="133"/>
      <c r="BP70" s="133"/>
      <c r="BQ70" s="133"/>
      <c r="BR70" s="133"/>
      <c r="BS70" s="133"/>
      <c r="BT70" s="133"/>
      <c r="BU70" s="133"/>
      <c r="BV70" s="133"/>
      <c r="BW70" s="133"/>
      <c r="BX70" s="133"/>
    </row>
    <row r="71" spans="26:76" s="141" customFormat="1" x14ac:dyDescent="0.3">
      <c r="Z71" s="133"/>
      <c r="AA71" s="133"/>
      <c r="AB71" s="133"/>
      <c r="AC71" s="133"/>
      <c r="AD71" s="133"/>
      <c r="AE71" s="133"/>
      <c r="AF71" s="133"/>
      <c r="AG71" s="133"/>
      <c r="AH71" s="133"/>
      <c r="AI71" s="133"/>
      <c r="AJ71" s="133"/>
      <c r="AK71" s="133"/>
      <c r="AL71" s="133"/>
      <c r="AM71" s="133"/>
      <c r="AN71" s="133"/>
      <c r="AO71" s="133"/>
      <c r="AP71" s="133"/>
      <c r="AQ71" s="133"/>
      <c r="AR71" s="133"/>
      <c r="AS71" s="133"/>
      <c r="AT71" s="133"/>
      <c r="AU71" s="133"/>
      <c r="AV71" s="133"/>
      <c r="AW71" s="133"/>
      <c r="AX71" s="133"/>
      <c r="AY71" s="133"/>
      <c r="AZ71" s="133"/>
      <c r="BA71" s="133"/>
      <c r="BB71" s="133"/>
      <c r="BC71" s="133"/>
      <c r="BD71" s="133"/>
      <c r="BE71" s="133"/>
      <c r="BF71" s="133"/>
      <c r="BG71" s="133"/>
      <c r="BH71" s="133"/>
      <c r="BI71" s="133"/>
      <c r="BJ71" s="133"/>
      <c r="BK71" s="133"/>
      <c r="BL71" s="133"/>
      <c r="BM71" s="133"/>
      <c r="BN71" s="133"/>
      <c r="BO71" s="133"/>
      <c r="BP71" s="133"/>
      <c r="BQ71" s="133"/>
      <c r="BR71" s="133"/>
      <c r="BS71" s="133"/>
      <c r="BT71" s="133"/>
      <c r="BU71" s="133"/>
      <c r="BV71" s="133"/>
      <c r="BW71" s="133"/>
      <c r="BX71" s="133"/>
    </row>
    <row r="72" spans="26:76" s="141" customFormat="1" x14ac:dyDescent="0.3">
      <c r="Z72" s="133"/>
      <c r="AA72" s="133"/>
      <c r="AB72" s="133"/>
      <c r="AC72" s="133"/>
      <c r="AD72" s="133"/>
      <c r="AE72" s="133"/>
      <c r="AF72" s="133"/>
      <c r="AG72" s="133"/>
      <c r="AH72" s="133"/>
      <c r="AI72" s="133"/>
      <c r="AJ72" s="133"/>
      <c r="AK72" s="133"/>
      <c r="AL72" s="133"/>
      <c r="AM72" s="133"/>
      <c r="AN72" s="133"/>
      <c r="AO72" s="133"/>
      <c r="AP72" s="133"/>
      <c r="AQ72" s="133"/>
      <c r="AR72" s="133"/>
      <c r="AS72" s="133"/>
      <c r="AT72" s="133"/>
      <c r="AU72" s="133"/>
      <c r="AV72" s="133"/>
      <c r="AW72" s="133"/>
      <c r="AX72" s="133"/>
      <c r="AY72" s="133"/>
      <c r="AZ72" s="133"/>
      <c r="BA72" s="133"/>
      <c r="BB72" s="133"/>
      <c r="BC72" s="133"/>
      <c r="BD72" s="133"/>
      <c r="BE72" s="133"/>
      <c r="BF72" s="133"/>
      <c r="BG72" s="133"/>
      <c r="BH72" s="133"/>
      <c r="BI72" s="133"/>
      <c r="BJ72" s="133"/>
      <c r="BK72" s="133"/>
      <c r="BL72" s="133"/>
      <c r="BM72" s="133"/>
      <c r="BN72" s="133"/>
      <c r="BO72" s="133"/>
      <c r="BP72" s="133"/>
      <c r="BQ72" s="133"/>
      <c r="BR72" s="133"/>
      <c r="BS72" s="133"/>
      <c r="BT72" s="133"/>
      <c r="BU72" s="133"/>
      <c r="BV72" s="133"/>
      <c r="BW72" s="133"/>
      <c r="BX72" s="133"/>
    </row>
    <row r="73" spans="26:76" s="141" customFormat="1" x14ac:dyDescent="0.3">
      <c r="Z73" s="133"/>
      <c r="AA73" s="133"/>
      <c r="AB73" s="133"/>
      <c r="AC73" s="133"/>
      <c r="AD73" s="133"/>
      <c r="AE73" s="133"/>
      <c r="AF73" s="133"/>
      <c r="AG73" s="133"/>
      <c r="AH73" s="133"/>
      <c r="AI73" s="133"/>
      <c r="AJ73" s="133"/>
      <c r="AK73" s="133"/>
      <c r="AL73" s="133"/>
      <c r="AM73" s="133"/>
      <c r="AN73" s="133"/>
      <c r="AO73" s="133"/>
      <c r="AP73" s="133"/>
      <c r="AQ73" s="133"/>
      <c r="AR73" s="133"/>
      <c r="AS73" s="133"/>
      <c r="AT73" s="133"/>
      <c r="AU73" s="133"/>
      <c r="AV73" s="133"/>
      <c r="AW73" s="133"/>
      <c r="AX73" s="133"/>
      <c r="AY73" s="133"/>
      <c r="AZ73" s="133"/>
      <c r="BA73" s="133"/>
      <c r="BB73" s="133"/>
      <c r="BC73" s="133"/>
      <c r="BD73" s="133"/>
      <c r="BE73" s="133"/>
      <c r="BF73" s="133"/>
      <c r="BG73" s="133"/>
      <c r="BH73" s="133"/>
      <c r="BI73" s="133"/>
      <c r="BJ73" s="133"/>
      <c r="BK73" s="133"/>
      <c r="BL73" s="133"/>
      <c r="BM73" s="133"/>
      <c r="BN73" s="133"/>
      <c r="BO73" s="133"/>
      <c r="BP73" s="133"/>
      <c r="BQ73" s="133"/>
      <c r="BR73" s="133"/>
      <c r="BS73" s="133"/>
      <c r="BT73" s="133"/>
      <c r="BU73" s="133"/>
      <c r="BV73" s="133"/>
      <c r="BW73" s="133"/>
      <c r="BX73" s="133"/>
    </row>
    <row r="74" spans="26:76" s="141" customFormat="1" x14ac:dyDescent="0.3">
      <c r="Z74" s="133"/>
      <c r="AA74" s="133"/>
      <c r="AB74" s="133"/>
      <c r="AC74" s="133"/>
      <c r="AD74" s="133"/>
      <c r="AE74" s="133"/>
      <c r="AF74" s="133"/>
      <c r="AG74" s="133"/>
      <c r="AH74" s="133"/>
      <c r="AI74" s="133"/>
      <c r="AJ74" s="133"/>
      <c r="AK74" s="133"/>
      <c r="AL74" s="133"/>
      <c r="AM74" s="133"/>
      <c r="AN74" s="133"/>
      <c r="AO74" s="133"/>
      <c r="AP74" s="133"/>
      <c r="AQ74" s="133"/>
      <c r="AR74" s="133"/>
      <c r="AS74" s="133"/>
      <c r="AT74" s="133"/>
      <c r="AU74" s="133"/>
      <c r="AV74" s="133"/>
      <c r="AW74" s="133"/>
      <c r="AX74" s="133"/>
      <c r="AY74" s="133"/>
      <c r="AZ74" s="133"/>
      <c r="BA74" s="133"/>
      <c r="BB74" s="133"/>
      <c r="BC74" s="133"/>
      <c r="BD74" s="133"/>
      <c r="BE74" s="133"/>
      <c r="BF74" s="133"/>
      <c r="BG74" s="133"/>
      <c r="BH74" s="133"/>
      <c r="BI74" s="133"/>
      <c r="BJ74" s="133"/>
      <c r="BK74" s="133"/>
      <c r="BL74" s="133"/>
      <c r="BM74" s="133"/>
      <c r="BN74" s="133"/>
      <c r="BO74" s="133"/>
      <c r="BP74" s="133"/>
      <c r="BQ74" s="133"/>
      <c r="BR74" s="133"/>
      <c r="BS74" s="133"/>
      <c r="BT74" s="133"/>
      <c r="BU74" s="133"/>
      <c r="BV74" s="133"/>
      <c r="BW74" s="133"/>
      <c r="BX74" s="133"/>
    </row>
    <row r="75" spans="26:76" s="141" customFormat="1" x14ac:dyDescent="0.3">
      <c r="Z75" s="133"/>
      <c r="AA75" s="133"/>
      <c r="AB75" s="133"/>
      <c r="AC75" s="133"/>
      <c r="AD75" s="133"/>
      <c r="AE75" s="133"/>
      <c r="AF75" s="133"/>
      <c r="AG75" s="133"/>
      <c r="AH75" s="133"/>
      <c r="AI75" s="133"/>
      <c r="AJ75" s="133"/>
      <c r="AK75" s="133"/>
      <c r="AL75" s="133"/>
      <c r="AM75" s="133"/>
      <c r="AN75" s="133"/>
      <c r="AO75" s="133"/>
      <c r="AP75" s="133"/>
      <c r="AQ75" s="133"/>
      <c r="AR75" s="133"/>
      <c r="AS75" s="133"/>
      <c r="AT75" s="133"/>
      <c r="AU75" s="133"/>
      <c r="AV75" s="133"/>
      <c r="AW75" s="133"/>
      <c r="AX75" s="133"/>
      <c r="AY75" s="133"/>
      <c r="AZ75" s="133"/>
      <c r="BA75" s="133"/>
      <c r="BB75" s="133"/>
      <c r="BC75" s="133"/>
      <c r="BD75" s="133"/>
      <c r="BE75" s="133"/>
      <c r="BF75" s="133"/>
      <c r="BG75" s="133"/>
      <c r="BH75" s="133"/>
      <c r="BI75" s="133"/>
      <c r="BJ75" s="133"/>
      <c r="BK75" s="133"/>
      <c r="BL75" s="133"/>
      <c r="BM75" s="133"/>
      <c r="BN75" s="133"/>
      <c r="BO75" s="133"/>
      <c r="BP75" s="133"/>
      <c r="BQ75" s="133"/>
      <c r="BR75" s="133"/>
      <c r="BS75" s="133"/>
      <c r="BT75" s="133"/>
      <c r="BU75" s="133"/>
      <c r="BV75" s="133"/>
      <c r="BW75" s="133"/>
      <c r="BX75" s="133"/>
    </row>
    <row r="76" spans="26:76" s="141" customFormat="1" x14ac:dyDescent="0.3">
      <c r="Z76" s="133"/>
      <c r="AA76" s="133"/>
      <c r="AB76" s="133"/>
      <c r="AC76" s="133"/>
      <c r="AD76" s="133"/>
      <c r="AE76" s="133"/>
      <c r="AF76" s="133"/>
      <c r="AG76" s="133"/>
      <c r="AH76" s="133"/>
      <c r="AI76" s="133"/>
      <c r="AJ76" s="133"/>
      <c r="AK76" s="133"/>
      <c r="AL76" s="133"/>
      <c r="AM76" s="133"/>
      <c r="AN76" s="133"/>
      <c r="AO76" s="133"/>
      <c r="AP76" s="133"/>
      <c r="AQ76" s="133"/>
      <c r="AR76" s="133"/>
      <c r="AS76" s="133"/>
      <c r="AT76" s="133"/>
      <c r="AU76" s="133"/>
      <c r="AV76" s="133"/>
      <c r="AW76" s="133"/>
      <c r="AX76" s="133"/>
      <c r="AY76" s="133"/>
      <c r="AZ76" s="133"/>
      <c r="BA76" s="133"/>
      <c r="BB76" s="133"/>
      <c r="BC76" s="133"/>
      <c r="BD76" s="133"/>
      <c r="BE76" s="133"/>
      <c r="BF76" s="133"/>
      <c r="BG76" s="133"/>
      <c r="BH76" s="133"/>
      <c r="BI76" s="133"/>
      <c r="BJ76" s="133"/>
      <c r="BK76" s="133"/>
      <c r="BL76" s="133"/>
      <c r="BM76" s="133"/>
      <c r="BN76" s="133"/>
      <c r="BO76" s="133"/>
      <c r="BP76" s="133"/>
      <c r="BQ76" s="133"/>
      <c r="BR76" s="133"/>
      <c r="BS76" s="133"/>
      <c r="BT76" s="133"/>
      <c r="BU76" s="133"/>
      <c r="BV76" s="133"/>
      <c r="BW76" s="133"/>
      <c r="BX76" s="133"/>
    </row>
    <row r="77" spans="26:76" s="141" customFormat="1" x14ac:dyDescent="0.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c r="BU77" s="133"/>
      <c r="BV77" s="133"/>
      <c r="BW77" s="133"/>
      <c r="BX77" s="133"/>
    </row>
    <row r="78" spans="26:76" s="141" customFormat="1" x14ac:dyDescent="0.3">
      <c r="Z78" s="133"/>
      <c r="AA78" s="133"/>
      <c r="AB78" s="133"/>
      <c r="AC78" s="133"/>
      <c r="AD78" s="133"/>
      <c r="AE78" s="133"/>
      <c r="AF78" s="133"/>
      <c r="AG78" s="133"/>
      <c r="AH78" s="133"/>
      <c r="AI78" s="133"/>
      <c r="AJ78" s="133"/>
      <c r="AK78" s="133"/>
      <c r="AL78" s="133"/>
      <c r="AM78" s="133"/>
      <c r="AN78" s="133"/>
      <c r="AO78" s="133"/>
      <c r="AP78" s="133"/>
      <c r="AQ78" s="133"/>
      <c r="AR78" s="133"/>
      <c r="AS78" s="133"/>
      <c r="AT78" s="133"/>
      <c r="AU78" s="133"/>
      <c r="AV78" s="133"/>
      <c r="AW78" s="133"/>
      <c r="AX78" s="133"/>
      <c r="AY78" s="133"/>
      <c r="AZ78" s="133"/>
      <c r="BA78" s="133"/>
      <c r="BB78" s="133"/>
      <c r="BC78" s="133"/>
      <c r="BD78" s="133"/>
      <c r="BE78" s="133"/>
      <c r="BF78" s="133"/>
      <c r="BG78" s="133"/>
      <c r="BH78" s="133"/>
      <c r="BI78" s="133"/>
      <c r="BJ78" s="133"/>
      <c r="BK78" s="133"/>
      <c r="BL78" s="133"/>
      <c r="BM78" s="133"/>
      <c r="BN78" s="133"/>
      <c r="BO78" s="133"/>
      <c r="BP78" s="133"/>
      <c r="BQ78" s="133"/>
      <c r="BR78" s="133"/>
      <c r="BS78" s="133"/>
      <c r="BT78" s="133"/>
      <c r="BU78" s="133"/>
      <c r="BV78" s="133"/>
      <c r="BW78" s="133"/>
      <c r="BX78" s="133"/>
    </row>
    <row r="79" spans="26:76" s="141" customFormat="1" x14ac:dyDescent="0.3">
      <c r="Z79" s="133"/>
      <c r="AA79" s="133"/>
      <c r="AB79" s="133"/>
      <c r="AC79" s="133"/>
      <c r="AD79" s="133"/>
      <c r="AE79" s="133"/>
      <c r="AF79" s="133"/>
      <c r="AG79" s="133"/>
      <c r="AH79" s="133"/>
      <c r="AI79" s="133"/>
      <c r="AJ79" s="133"/>
      <c r="AK79" s="133"/>
      <c r="AL79" s="133"/>
      <c r="AM79" s="133"/>
      <c r="AN79" s="133"/>
      <c r="AO79" s="133"/>
      <c r="AP79" s="133"/>
      <c r="AQ79" s="133"/>
      <c r="AR79" s="133"/>
      <c r="AS79" s="133"/>
      <c r="AT79" s="133"/>
      <c r="AU79" s="133"/>
      <c r="AV79" s="133"/>
      <c r="AW79" s="133"/>
      <c r="AX79" s="133"/>
      <c r="AY79" s="133"/>
      <c r="AZ79" s="133"/>
      <c r="BA79" s="133"/>
      <c r="BB79" s="133"/>
      <c r="BC79" s="133"/>
      <c r="BD79" s="133"/>
      <c r="BE79" s="133"/>
      <c r="BF79" s="133"/>
      <c r="BG79" s="133"/>
      <c r="BH79" s="133"/>
      <c r="BI79" s="133"/>
      <c r="BJ79" s="133"/>
      <c r="BK79" s="133"/>
      <c r="BL79" s="133"/>
      <c r="BM79" s="133"/>
      <c r="BN79" s="133"/>
      <c r="BO79" s="133"/>
      <c r="BP79" s="133"/>
      <c r="BQ79" s="133"/>
      <c r="BR79" s="133"/>
      <c r="BS79" s="133"/>
      <c r="BT79" s="133"/>
      <c r="BU79" s="133"/>
      <c r="BV79" s="133"/>
      <c r="BW79" s="133"/>
      <c r="BX79" s="133"/>
    </row>
    <row r="80" spans="26:76" s="141" customFormat="1" x14ac:dyDescent="0.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3"/>
      <c r="BA80" s="133"/>
      <c r="BB80" s="133"/>
      <c r="BC80" s="133"/>
      <c r="BD80" s="133"/>
      <c r="BE80" s="133"/>
      <c r="BF80" s="133"/>
      <c r="BG80" s="133"/>
      <c r="BH80" s="133"/>
      <c r="BI80" s="133"/>
      <c r="BJ80" s="133"/>
      <c r="BK80" s="133"/>
      <c r="BL80" s="133"/>
      <c r="BM80" s="133"/>
      <c r="BN80" s="133"/>
      <c r="BO80" s="133"/>
      <c r="BP80" s="133"/>
      <c r="BQ80" s="133"/>
      <c r="BR80" s="133"/>
      <c r="BS80" s="133"/>
      <c r="BT80" s="133"/>
      <c r="BU80" s="133"/>
      <c r="BV80" s="133"/>
      <c r="BW80" s="133"/>
      <c r="BX80" s="133"/>
    </row>
    <row r="81" spans="26:76" s="141" customFormat="1" x14ac:dyDescent="0.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3"/>
      <c r="AV81" s="133"/>
      <c r="AW81" s="133"/>
      <c r="AX81" s="133"/>
      <c r="AY81" s="133"/>
      <c r="AZ81" s="133"/>
      <c r="BA81" s="133"/>
      <c r="BB81" s="133"/>
      <c r="BC81" s="133"/>
      <c r="BD81" s="133"/>
      <c r="BE81" s="133"/>
      <c r="BF81" s="133"/>
      <c r="BG81" s="133"/>
      <c r="BH81" s="133"/>
      <c r="BI81" s="133"/>
      <c r="BJ81" s="133"/>
      <c r="BK81" s="133"/>
      <c r="BL81" s="133"/>
      <c r="BM81" s="133"/>
      <c r="BN81" s="133"/>
      <c r="BO81" s="133"/>
      <c r="BP81" s="133"/>
      <c r="BQ81" s="133"/>
      <c r="BR81" s="133"/>
      <c r="BS81" s="133"/>
      <c r="BT81" s="133"/>
      <c r="BU81" s="133"/>
      <c r="BV81" s="133"/>
      <c r="BW81" s="133"/>
      <c r="BX81" s="133"/>
    </row>
    <row r="82" spans="26:76" s="141" customFormat="1" x14ac:dyDescent="0.3">
      <c r="Z82" s="133"/>
      <c r="AA82" s="133"/>
      <c r="AB82" s="133"/>
      <c r="AC82" s="133"/>
      <c r="AD82" s="133"/>
      <c r="AE82" s="133"/>
      <c r="AF82" s="133"/>
      <c r="AG82" s="133"/>
      <c r="AH82" s="133"/>
      <c r="AI82" s="133"/>
      <c r="AJ82" s="133"/>
      <c r="AK82" s="133"/>
      <c r="AL82" s="133"/>
      <c r="AM82" s="133"/>
      <c r="AN82" s="133"/>
      <c r="AO82" s="133"/>
      <c r="AP82" s="133"/>
      <c r="AQ82" s="133"/>
      <c r="AR82" s="133"/>
      <c r="AS82" s="133"/>
      <c r="AT82" s="133"/>
      <c r="AU82" s="133"/>
      <c r="AV82" s="133"/>
      <c r="AW82" s="133"/>
      <c r="AX82" s="133"/>
      <c r="AY82" s="133"/>
      <c r="AZ82" s="133"/>
      <c r="BA82" s="133"/>
      <c r="BB82" s="133"/>
      <c r="BC82" s="133"/>
      <c r="BD82" s="133"/>
      <c r="BE82" s="133"/>
      <c r="BF82" s="133"/>
      <c r="BG82" s="133"/>
      <c r="BH82" s="133"/>
      <c r="BI82" s="133"/>
      <c r="BJ82" s="133"/>
      <c r="BK82" s="133"/>
      <c r="BL82" s="133"/>
      <c r="BM82" s="133"/>
      <c r="BN82" s="133"/>
      <c r="BO82" s="133"/>
      <c r="BP82" s="133"/>
      <c r="BQ82" s="133"/>
      <c r="BR82" s="133"/>
      <c r="BS82" s="133"/>
      <c r="BT82" s="133"/>
      <c r="BU82" s="133"/>
      <c r="BV82" s="133"/>
      <c r="BW82" s="133"/>
      <c r="BX82" s="133"/>
    </row>
    <row r="83" spans="26:76" s="141" customFormat="1" x14ac:dyDescent="0.3">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row>
    <row r="84" spans="26:76" s="141" customFormat="1" x14ac:dyDescent="0.3">
      <c r="Z84" s="133"/>
      <c r="AA84" s="133"/>
      <c r="AB84" s="133"/>
      <c r="AC84" s="133"/>
      <c r="AD84" s="133"/>
      <c r="AE84" s="133"/>
      <c r="AF84" s="133"/>
      <c r="AG84" s="133"/>
      <c r="AH84" s="133"/>
      <c r="AI84" s="133"/>
      <c r="AJ84" s="133"/>
      <c r="AK84" s="133"/>
      <c r="AL84" s="133"/>
      <c r="AM84" s="133"/>
      <c r="AN84" s="133"/>
      <c r="AO84" s="133"/>
      <c r="AP84" s="133"/>
      <c r="AQ84" s="133"/>
      <c r="AR84" s="133"/>
      <c r="AS84" s="133"/>
      <c r="AT84" s="133"/>
      <c r="AU84" s="133"/>
      <c r="AV84" s="133"/>
      <c r="AW84" s="133"/>
      <c r="AX84" s="133"/>
      <c r="AY84" s="133"/>
      <c r="AZ84" s="133"/>
      <c r="BA84" s="133"/>
      <c r="BB84" s="133"/>
      <c r="BC84" s="133"/>
      <c r="BD84" s="133"/>
      <c r="BE84" s="133"/>
      <c r="BF84" s="133"/>
      <c r="BG84" s="133"/>
      <c r="BH84" s="133"/>
      <c r="BI84" s="133"/>
      <c r="BJ84" s="133"/>
      <c r="BK84" s="133"/>
      <c r="BL84" s="133"/>
      <c r="BM84" s="133"/>
      <c r="BN84" s="133"/>
      <c r="BO84" s="133"/>
      <c r="BP84" s="133"/>
      <c r="BQ84" s="133"/>
      <c r="BR84" s="133"/>
      <c r="BS84" s="133"/>
      <c r="BT84" s="133"/>
      <c r="BU84" s="133"/>
      <c r="BV84" s="133"/>
      <c r="BW84" s="133"/>
      <c r="BX84" s="133"/>
    </row>
    <row r="85" spans="26:76" s="141" customFormat="1" x14ac:dyDescent="0.3">
      <c r="Z85" s="133"/>
      <c r="AA85" s="133"/>
      <c r="AB85" s="133"/>
      <c r="AC85" s="133"/>
      <c r="AD85" s="133"/>
      <c r="AE85" s="133"/>
      <c r="AF85" s="133"/>
      <c r="AG85" s="133"/>
      <c r="AH85" s="133"/>
      <c r="AI85" s="133"/>
      <c r="AJ85" s="133"/>
      <c r="AK85" s="133"/>
      <c r="AL85" s="133"/>
      <c r="AM85" s="133"/>
      <c r="AN85" s="133"/>
      <c r="AO85" s="133"/>
      <c r="AP85" s="133"/>
      <c r="AQ85" s="133"/>
      <c r="AR85" s="133"/>
      <c r="AS85" s="133"/>
      <c r="AT85" s="133"/>
      <c r="AU85" s="133"/>
      <c r="AV85" s="133"/>
      <c r="AW85" s="133"/>
      <c r="AX85" s="133"/>
      <c r="AY85" s="133"/>
      <c r="AZ85" s="133"/>
      <c r="BA85" s="133"/>
      <c r="BB85" s="133"/>
      <c r="BC85" s="133"/>
      <c r="BD85" s="133"/>
      <c r="BE85" s="133"/>
      <c r="BF85" s="133"/>
      <c r="BG85" s="133"/>
      <c r="BH85" s="133"/>
      <c r="BI85" s="133"/>
      <c r="BJ85" s="133"/>
      <c r="BK85" s="133"/>
      <c r="BL85" s="133"/>
      <c r="BM85" s="133"/>
      <c r="BN85" s="133"/>
      <c r="BO85" s="133"/>
      <c r="BP85" s="133"/>
      <c r="BQ85" s="133"/>
      <c r="BR85" s="133"/>
      <c r="BS85" s="133"/>
      <c r="BT85" s="133"/>
      <c r="BU85" s="133"/>
      <c r="BV85" s="133"/>
      <c r="BW85" s="133"/>
      <c r="BX85" s="133"/>
    </row>
    <row r="86" spans="26:76" s="141" customFormat="1" x14ac:dyDescent="0.3">
      <c r="Z86" s="133"/>
      <c r="AA86" s="133"/>
      <c r="AB86" s="133"/>
      <c r="AC86" s="133"/>
      <c r="AD86" s="133"/>
      <c r="AE86" s="133"/>
      <c r="AF86" s="133"/>
      <c r="AG86" s="133"/>
      <c r="AH86" s="133"/>
      <c r="AI86" s="133"/>
      <c r="AJ86" s="133"/>
      <c r="AK86" s="133"/>
      <c r="AL86" s="133"/>
      <c r="AM86" s="133"/>
      <c r="AN86" s="133"/>
      <c r="AO86" s="133"/>
      <c r="AP86" s="133"/>
      <c r="AQ86" s="133"/>
      <c r="AR86" s="133"/>
      <c r="AS86" s="133"/>
      <c r="AT86" s="133"/>
      <c r="AU86" s="133"/>
      <c r="AV86" s="133"/>
      <c r="AW86" s="133"/>
      <c r="AX86" s="133"/>
      <c r="AY86" s="133"/>
      <c r="AZ86" s="133"/>
      <c r="BA86" s="133"/>
      <c r="BB86" s="133"/>
      <c r="BC86" s="133"/>
      <c r="BD86" s="133"/>
      <c r="BE86" s="133"/>
      <c r="BF86" s="133"/>
      <c r="BG86" s="133"/>
      <c r="BH86" s="133"/>
      <c r="BI86" s="133"/>
      <c r="BJ86" s="133"/>
      <c r="BK86" s="133"/>
      <c r="BL86" s="133"/>
      <c r="BM86" s="133"/>
      <c r="BN86" s="133"/>
      <c r="BO86" s="133"/>
      <c r="BP86" s="133"/>
      <c r="BQ86" s="133"/>
      <c r="BR86" s="133"/>
      <c r="BS86" s="133"/>
      <c r="BT86" s="133"/>
      <c r="BU86" s="133"/>
      <c r="BV86" s="133"/>
      <c r="BW86" s="133"/>
      <c r="BX86" s="133"/>
    </row>
    <row r="87" spans="26:76" s="141" customFormat="1" x14ac:dyDescent="0.3">
      <c r="Z87" s="133"/>
      <c r="AA87" s="133"/>
      <c r="AB87" s="133"/>
      <c r="AC87" s="133"/>
      <c r="AD87" s="133"/>
      <c r="AE87" s="133"/>
      <c r="AF87" s="133"/>
      <c r="AG87" s="133"/>
      <c r="AH87" s="133"/>
      <c r="AI87" s="133"/>
      <c r="AJ87" s="133"/>
      <c r="AK87" s="133"/>
      <c r="AL87" s="133"/>
      <c r="AM87" s="133"/>
      <c r="AN87" s="133"/>
      <c r="AO87" s="133"/>
      <c r="AP87" s="133"/>
      <c r="AQ87" s="133"/>
      <c r="AR87" s="133"/>
      <c r="AS87" s="133"/>
      <c r="AT87" s="133"/>
      <c r="AU87" s="133"/>
      <c r="AV87" s="133"/>
      <c r="AW87" s="133"/>
      <c r="AX87" s="133"/>
      <c r="AY87" s="133"/>
      <c r="AZ87" s="133"/>
      <c r="BA87" s="133"/>
      <c r="BB87" s="133"/>
      <c r="BC87" s="133"/>
      <c r="BD87" s="133"/>
      <c r="BE87" s="133"/>
      <c r="BF87" s="133"/>
      <c r="BG87" s="133"/>
      <c r="BH87" s="133"/>
      <c r="BI87" s="133"/>
      <c r="BJ87" s="133"/>
      <c r="BK87" s="133"/>
      <c r="BL87" s="133"/>
      <c r="BM87" s="133"/>
      <c r="BN87" s="133"/>
      <c r="BO87" s="133"/>
      <c r="BP87" s="133"/>
      <c r="BQ87" s="133"/>
      <c r="BR87" s="133"/>
      <c r="BS87" s="133"/>
      <c r="BT87" s="133"/>
      <c r="BU87" s="133"/>
      <c r="BV87" s="133"/>
      <c r="BW87" s="133"/>
      <c r="BX87" s="133"/>
    </row>
    <row r="88" spans="26:76" s="141" customFormat="1" x14ac:dyDescent="0.3">
      <c r="Z88" s="133"/>
      <c r="AA88" s="133"/>
      <c r="AB88" s="133"/>
      <c r="AC88" s="133"/>
      <c r="AD88" s="133"/>
      <c r="AE88" s="133"/>
      <c r="AF88" s="133"/>
      <c r="AG88" s="133"/>
      <c r="AH88" s="133"/>
      <c r="AI88" s="133"/>
      <c r="AJ88" s="133"/>
      <c r="AK88" s="133"/>
      <c r="AL88" s="133"/>
      <c r="AM88" s="133"/>
      <c r="AN88" s="133"/>
      <c r="AO88" s="133"/>
      <c r="AP88" s="133"/>
      <c r="AQ88" s="133"/>
      <c r="AR88" s="133"/>
      <c r="AS88" s="133"/>
      <c r="AT88" s="133"/>
      <c r="AU88" s="133"/>
      <c r="AV88" s="133"/>
      <c r="AW88" s="133"/>
      <c r="AX88" s="133"/>
      <c r="AY88" s="133"/>
      <c r="AZ88" s="133"/>
      <c r="BA88" s="133"/>
      <c r="BB88" s="133"/>
      <c r="BC88" s="133"/>
      <c r="BD88" s="133"/>
      <c r="BE88" s="133"/>
      <c r="BF88" s="133"/>
      <c r="BG88" s="133"/>
      <c r="BH88" s="133"/>
      <c r="BI88" s="133"/>
      <c r="BJ88" s="133"/>
      <c r="BK88" s="133"/>
      <c r="BL88" s="133"/>
      <c r="BM88" s="133"/>
      <c r="BN88" s="133"/>
      <c r="BO88" s="133"/>
      <c r="BP88" s="133"/>
      <c r="BQ88" s="133"/>
      <c r="BR88" s="133"/>
      <c r="BS88" s="133"/>
      <c r="BT88" s="133"/>
      <c r="BU88" s="133"/>
      <c r="BV88" s="133"/>
      <c r="BW88" s="133"/>
      <c r="BX88" s="133"/>
    </row>
    <row r="89" spans="26:76" s="141" customFormat="1" x14ac:dyDescent="0.3">
      <c r="Z89" s="133"/>
      <c r="AA89" s="133"/>
      <c r="AB89" s="133"/>
      <c r="AC89" s="133"/>
      <c r="AD89" s="133"/>
      <c r="AE89" s="133"/>
      <c r="AF89" s="133"/>
      <c r="AG89" s="133"/>
      <c r="AH89" s="133"/>
      <c r="AI89" s="133"/>
      <c r="AJ89" s="133"/>
      <c r="AK89" s="133"/>
      <c r="AL89" s="133"/>
      <c r="AM89" s="133"/>
      <c r="AN89" s="133"/>
      <c r="AO89" s="133"/>
      <c r="AP89" s="133"/>
      <c r="AQ89" s="133"/>
      <c r="AR89" s="133"/>
      <c r="AS89" s="133"/>
      <c r="AT89" s="133"/>
      <c r="AU89" s="133"/>
      <c r="AV89" s="133"/>
      <c r="AW89" s="133"/>
      <c r="AX89" s="133"/>
      <c r="AY89" s="133"/>
      <c r="AZ89" s="133"/>
      <c r="BA89" s="133"/>
      <c r="BB89" s="133"/>
      <c r="BC89" s="133"/>
      <c r="BD89" s="133"/>
      <c r="BE89" s="133"/>
      <c r="BF89" s="133"/>
      <c r="BG89" s="133"/>
      <c r="BH89" s="133"/>
      <c r="BI89" s="133"/>
      <c r="BJ89" s="133"/>
      <c r="BK89" s="133"/>
      <c r="BL89" s="133"/>
      <c r="BM89" s="133"/>
      <c r="BN89" s="133"/>
      <c r="BO89" s="133"/>
      <c r="BP89" s="133"/>
      <c r="BQ89" s="133"/>
      <c r="BR89" s="133"/>
      <c r="BS89" s="133"/>
      <c r="BT89" s="133"/>
      <c r="BU89" s="133"/>
      <c r="BV89" s="133"/>
      <c r="BW89" s="133"/>
      <c r="BX89" s="133"/>
    </row>
    <row r="90" spans="26:76" s="141" customFormat="1" x14ac:dyDescent="0.3">
      <c r="Z90" s="133"/>
      <c r="AA90" s="133"/>
      <c r="AB90" s="133"/>
      <c r="AC90" s="133"/>
      <c r="AD90" s="133"/>
      <c r="AE90" s="133"/>
      <c r="AF90" s="133"/>
      <c r="AG90" s="133"/>
      <c r="AH90" s="133"/>
      <c r="AI90" s="133"/>
      <c r="AJ90" s="133"/>
      <c r="AK90" s="133"/>
      <c r="AL90" s="133"/>
      <c r="AM90" s="133"/>
      <c r="AN90" s="133"/>
      <c r="AO90" s="133"/>
      <c r="AP90" s="133"/>
      <c r="AQ90" s="133"/>
      <c r="AR90" s="133"/>
      <c r="AS90" s="133"/>
      <c r="AT90" s="133"/>
      <c r="AU90" s="133"/>
      <c r="AV90" s="133"/>
      <c r="AW90" s="133"/>
      <c r="AX90" s="133"/>
      <c r="AY90" s="133"/>
      <c r="AZ90" s="133"/>
      <c r="BA90" s="133"/>
      <c r="BB90" s="133"/>
      <c r="BC90" s="133"/>
      <c r="BD90" s="133"/>
      <c r="BE90" s="133"/>
      <c r="BF90" s="133"/>
      <c r="BG90" s="133"/>
      <c r="BH90" s="133"/>
      <c r="BI90" s="133"/>
      <c r="BJ90" s="133"/>
      <c r="BK90" s="133"/>
      <c r="BL90" s="133"/>
      <c r="BM90" s="133"/>
      <c r="BN90" s="133"/>
      <c r="BO90" s="133"/>
      <c r="BP90" s="133"/>
      <c r="BQ90" s="133"/>
      <c r="BR90" s="133"/>
      <c r="BS90" s="133"/>
      <c r="BT90" s="133"/>
      <c r="BU90" s="133"/>
      <c r="BV90" s="133"/>
      <c r="BW90" s="133"/>
      <c r="BX90" s="133"/>
    </row>
    <row r="91" spans="26:76" s="141" customFormat="1" x14ac:dyDescent="0.3">
      <c r="Z91" s="133"/>
      <c r="AA91" s="133"/>
      <c r="AB91" s="133"/>
      <c r="AC91" s="133"/>
      <c r="AD91" s="133"/>
      <c r="AE91" s="133"/>
      <c r="AF91" s="133"/>
      <c r="AG91" s="133"/>
      <c r="AH91" s="133"/>
      <c r="AI91" s="133"/>
      <c r="AJ91" s="133"/>
      <c r="AK91" s="133"/>
      <c r="AL91" s="133"/>
      <c r="AM91" s="133"/>
      <c r="AN91" s="133"/>
      <c r="AO91" s="133"/>
      <c r="AP91" s="133"/>
      <c r="AQ91" s="133"/>
      <c r="AR91" s="133"/>
      <c r="AS91" s="133"/>
      <c r="AT91" s="133"/>
      <c r="AU91" s="133"/>
      <c r="AV91" s="133"/>
      <c r="AW91" s="133"/>
      <c r="AX91" s="133"/>
      <c r="AY91" s="133"/>
      <c r="AZ91" s="133"/>
      <c r="BA91" s="133"/>
      <c r="BB91" s="133"/>
      <c r="BC91" s="133"/>
      <c r="BD91" s="133"/>
      <c r="BE91" s="133"/>
      <c r="BF91" s="133"/>
      <c r="BG91" s="133"/>
      <c r="BH91" s="133"/>
      <c r="BI91" s="133"/>
      <c r="BJ91" s="133"/>
      <c r="BK91" s="133"/>
      <c r="BL91" s="133"/>
      <c r="BM91" s="133"/>
      <c r="BN91" s="133"/>
      <c r="BO91" s="133"/>
      <c r="BP91" s="133"/>
      <c r="BQ91" s="133"/>
      <c r="BR91" s="133"/>
      <c r="BS91" s="133"/>
      <c r="BT91" s="133"/>
      <c r="BU91" s="133"/>
      <c r="BV91" s="133"/>
      <c r="BW91" s="133"/>
      <c r="BX91" s="133"/>
    </row>
    <row r="92" spans="26:76" s="141" customFormat="1" x14ac:dyDescent="0.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c r="BU92" s="133"/>
      <c r="BV92" s="133"/>
      <c r="BW92" s="133"/>
      <c r="BX92" s="133"/>
    </row>
    <row r="93" spans="26:76" s="141" customFormat="1" x14ac:dyDescent="0.3">
      <c r="Z93" s="133"/>
      <c r="AA93" s="133"/>
      <c r="AB93" s="133"/>
      <c r="AC93" s="133"/>
      <c r="AD93" s="133"/>
      <c r="AE93" s="133"/>
      <c r="AF93" s="133"/>
      <c r="AG93" s="133"/>
      <c r="AH93" s="133"/>
      <c r="AI93" s="133"/>
      <c r="AJ93" s="133"/>
      <c r="AK93" s="133"/>
      <c r="AL93" s="133"/>
      <c r="AM93" s="133"/>
      <c r="AN93" s="133"/>
      <c r="AO93" s="133"/>
      <c r="AP93" s="133"/>
      <c r="AQ93" s="133"/>
      <c r="AR93" s="133"/>
      <c r="AS93" s="133"/>
      <c r="AT93" s="133"/>
      <c r="AU93" s="133"/>
      <c r="AV93" s="133"/>
      <c r="AW93" s="133"/>
      <c r="AX93" s="133"/>
      <c r="AY93" s="133"/>
      <c r="AZ93" s="133"/>
      <c r="BA93" s="133"/>
      <c r="BB93" s="133"/>
      <c r="BC93" s="133"/>
      <c r="BD93" s="133"/>
      <c r="BE93" s="133"/>
      <c r="BF93" s="133"/>
      <c r="BG93" s="133"/>
      <c r="BH93" s="133"/>
      <c r="BI93" s="133"/>
      <c r="BJ93" s="133"/>
      <c r="BK93" s="133"/>
      <c r="BL93" s="133"/>
      <c r="BM93" s="133"/>
      <c r="BN93" s="133"/>
      <c r="BO93" s="133"/>
      <c r="BP93" s="133"/>
      <c r="BQ93" s="133"/>
      <c r="BR93" s="133"/>
      <c r="BS93" s="133"/>
      <c r="BT93" s="133"/>
      <c r="BU93" s="133"/>
      <c r="BV93" s="133"/>
      <c r="BW93" s="133"/>
      <c r="BX93" s="133"/>
    </row>
    <row r="94" spans="26:76" s="141" customFormat="1" x14ac:dyDescent="0.3">
      <c r="Z94" s="133"/>
      <c r="AA94" s="133"/>
      <c r="AB94" s="133"/>
      <c r="AC94" s="133"/>
      <c r="AD94" s="133"/>
      <c r="AE94" s="133"/>
      <c r="AF94" s="133"/>
      <c r="AG94" s="133"/>
      <c r="AH94" s="133"/>
      <c r="AI94" s="133"/>
      <c r="AJ94" s="133"/>
      <c r="AK94" s="133"/>
      <c r="AL94" s="133"/>
      <c r="AM94" s="133"/>
      <c r="AN94" s="133"/>
      <c r="AO94" s="133"/>
      <c r="AP94" s="133"/>
      <c r="AQ94" s="133"/>
      <c r="AR94" s="133"/>
      <c r="AS94" s="133"/>
      <c r="AT94" s="133"/>
      <c r="AU94" s="133"/>
      <c r="AV94" s="133"/>
      <c r="AW94" s="133"/>
      <c r="AX94" s="133"/>
      <c r="AY94" s="133"/>
      <c r="AZ94" s="133"/>
      <c r="BA94" s="133"/>
      <c r="BB94" s="133"/>
      <c r="BC94" s="133"/>
      <c r="BD94" s="133"/>
      <c r="BE94" s="133"/>
      <c r="BF94" s="133"/>
      <c r="BG94" s="133"/>
      <c r="BH94" s="133"/>
      <c r="BI94" s="133"/>
      <c r="BJ94" s="133"/>
      <c r="BK94" s="133"/>
      <c r="BL94" s="133"/>
      <c r="BM94" s="133"/>
      <c r="BN94" s="133"/>
      <c r="BO94" s="133"/>
      <c r="BP94" s="133"/>
      <c r="BQ94" s="133"/>
      <c r="BR94" s="133"/>
      <c r="BS94" s="133"/>
      <c r="BT94" s="133"/>
      <c r="BU94" s="133"/>
      <c r="BV94" s="133"/>
      <c r="BW94" s="133"/>
      <c r="BX94" s="133"/>
    </row>
    <row r="95" spans="26:76" s="141" customFormat="1" x14ac:dyDescent="0.3">
      <c r="Z95" s="133"/>
      <c r="AA95" s="133"/>
      <c r="AB95" s="133"/>
      <c r="AC95" s="133"/>
      <c r="AD95" s="133"/>
      <c r="AE95" s="133"/>
      <c r="AF95" s="133"/>
      <c r="AG95" s="133"/>
      <c r="AH95" s="133"/>
      <c r="AI95" s="133"/>
      <c r="AJ95" s="133"/>
      <c r="AK95" s="133"/>
      <c r="AL95" s="133"/>
      <c r="AM95" s="133"/>
      <c r="AN95" s="133"/>
      <c r="AO95" s="133"/>
      <c r="AP95" s="133"/>
      <c r="AQ95" s="133"/>
      <c r="AR95" s="133"/>
      <c r="AS95" s="133"/>
      <c r="AT95" s="133"/>
      <c r="AU95" s="133"/>
      <c r="AV95" s="133"/>
      <c r="AW95" s="133"/>
      <c r="AX95" s="133"/>
      <c r="AY95" s="133"/>
      <c r="AZ95" s="133"/>
      <c r="BA95" s="133"/>
      <c r="BB95" s="133"/>
      <c r="BC95" s="133"/>
      <c r="BD95" s="133"/>
      <c r="BE95" s="133"/>
      <c r="BF95" s="133"/>
      <c r="BG95" s="133"/>
      <c r="BH95" s="133"/>
      <c r="BI95" s="133"/>
      <c r="BJ95" s="133"/>
      <c r="BK95" s="133"/>
      <c r="BL95" s="133"/>
      <c r="BM95" s="133"/>
      <c r="BN95" s="133"/>
      <c r="BO95" s="133"/>
      <c r="BP95" s="133"/>
      <c r="BQ95" s="133"/>
      <c r="BR95" s="133"/>
      <c r="BS95" s="133"/>
      <c r="BT95" s="133"/>
      <c r="BU95" s="133"/>
      <c r="BV95" s="133"/>
      <c r="BW95" s="133"/>
      <c r="BX95" s="133"/>
    </row>
    <row r="96" spans="26:76" s="141" customFormat="1" x14ac:dyDescent="0.3">
      <c r="Z96" s="133"/>
      <c r="AA96" s="133"/>
      <c r="AB96" s="133"/>
      <c r="AC96" s="133"/>
      <c r="AD96" s="133"/>
      <c r="AE96" s="133"/>
      <c r="AF96" s="133"/>
      <c r="AG96" s="133"/>
      <c r="AH96" s="133"/>
      <c r="AI96" s="133"/>
      <c r="AJ96" s="133"/>
      <c r="AK96" s="133"/>
      <c r="AL96" s="133"/>
      <c r="AM96" s="133"/>
      <c r="AN96" s="133"/>
      <c r="AO96" s="133"/>
      <c r="AP96" s="133"/>
      <c r="AQ96" s="133"/>
      <c r="AR96" s="133"/>
      <c r="AS96" s="133"/>
      <c r="AT96" s="133"/>
      <c r="AU96" s="133"/>
      <c r="AV96" s="133"/>
      <c r="AW96" s="133"/>
      <c r="AX96" s="133"/>
      <c r="AY96" s="133"/>
      <c r="AZ96" s="133"/>
      <c r="BA96" s="133"/>
      <c r="BB96" s="133"/>
      <c r="BC96" s="133"/>
      <c r="BD96" s="133"/>
      <c r="BE96" s="133"/>
      <c r="BF96" s="133"/>
      <c r="BG96" s="133"/>
      <c r="BH96" s="133"/>
      <c r="BI96" s="133"/>
      <c r="BJ96" s="133"/>
      <c r="BK96" s="133"/>
      <c r="BL96" s="133"/>
      <c r="BM96" s="133"/>
      <c r="BN96" s="133"/>
      <c r="BO96" s="133"/>
      <c r="BP96" s="133"/>
      <c r="BQ96" s="133"/>
      <c r="BR96" s="133"/>
      <c r="BS96" s="133"/>
      <c r="BT96" s="133"/>
      <c r="BU96" s="133"/>
      <c r="BV96" s="133"/>
      <c r="BW96" s="133"/>
      <c r="BX96" s="133"/>
    </row>
    <row r="97" spans="26:76" s="141" customFormat="1" x14ac:dyDescent="0.3">
      <c r="Z97" s="133"/>
      <c r="AA97" s="133"/>
      <c r="AB97" s="133"/>
      <c r="AC97" s="133"/>
      <c r="AD97" s="133"/>
      <c r="AE97" s="133"/>
      <c r="AF97" s="133"/>
      <c r="AG97" s="133"/>
      <c r="AH97" s="133"/>
      <c r="AI97" s="133"/>
      <c r="AJ97" s="133"/>
      <c r="AK97" s="133"/>
      <c r="AL97" s="133"/>
      <c r="AM97" s="133"/>
      <c r="AN97" s="133"/>
      <c r="AO97" s="133"/>
      <c r="AP97" s="133"/>
      <c r="AQ97" s="133"/>
      <c r="AR97" s="133"/>
      <c r="AS97" s="133"/>
      <c r="AT97" s="133"/>
      <c r="AU97" s="133"/>
      <c r="AV97" s="133"/>
      <c r="AW97" s="133"/>
      <c r="AX97" s="133"/>
      <c r="AY97" s="133"/>
      <c r="AZ97" s="133"/>
      <c r="BA97" s="133"/>
      <c r="BB97" s="133"/>
      <c r="BC97" s="133"/>
      <c r="BD97" s="133"/>
      <c r="BE97" s="133"/>
      <c r="BF97" s="133"/>
      <c r="BG97" s="133"/>
      <c r="BH97" s="133"/>
      <c r="BI97" s="133"/>
      <c r="BJ97" s="133"/>
      <c r="BK97" s="133"/>
      <c r="BL97" s="133"/>
      <c r="BM97" s="133"/>
      <c r="BN97" s="133"/>
      <c r="BO97" s="133"/>
      <c r="BP97" s="133"/>
      <c r="BQ97" s="133"/>
      <c r="BR97" s="133"/>
      <c r="BS97" s="133"/>
      <c r="BT97" s="133"/>
      <c r="BU97" s="133"/>
      <c r="BV97" s="133"/>
      <c r="BW97" s="133"/>
      <c r="BX97" s="133"/>
    </row>
    <row r="98" spans="26:76" s="141" customFormat="1" x14ac:dyDescent="0.3">
      <c r="Z98" s="133"/>
      <c r="AA98" s="133"/>
      <c r="AB98" s="133"/>
      <c r="AC98" s="133"/>
      <c r="AD98" s="133"/>
      <c r="AE98" s="133"/>
      <c r="AF98" s="133"/>
      <c r="AG98" s="133"/>
      <c r="AH98" s="133"/>
      <c r="AI98" s="133"/>
      <c r="AJ98" s="133"/>
      <c r="AK98" s="133"/>
      <c r="AL98" s="133"/>
      <c r="AM98" s="133"/>
      <c r="AN98" s="133"/>
      <c r="AO98" s="133"/>
      <c r="AP98" s="133"/>
      <c r="AQ98" s="133"/>
      <c r="AR98" s="133"/>
      <c r="AS98" s="133"/>
      <c r="AT98" s="133"/>
      <c r="AU98" s="133"/>
      <c r="AV98" s="133"/>
      <c r="AW98" s="133"/>
      <c r="AX98" s="133"/>
      <c r="AY98" s="133"/>
      <c r="AZ98" s="133"/>
      <c r="BA98" s="133"/>
      <c r="BB98" s="133"/>
      <c r="BC98" s="133"/>
      <c r="BD98" s="133"/>
      <c r="BE98" s="133"/>
      <c r="BF98" s="133"/>
      <c r="BG98" s="133"/>
      <c r="BH98" s="133"/>
      <c r="BI98" s="133"/>
      <c r="BJ98" s="133"/>
      <c r="BK98" s="133"/>
      <c r="BL98" s="133"/>
      <c r="BM98" s="133"/>
      <c r="BN98" s="133"/>
      <c r="BO98" s="133"/>
      <c r="BP98" s="133"/>
      <c r="BQ98" s="133"/>
      <c r="BR98" s="133"/>
      <c r="BS98" s="133"/>
      <c r="BT98" s="133"/>
      <c r="BU98" s="133"/>
      <c r="BV98" s="133"/>
      <c r="BW98" s="133"/>
      <c r="BX98" s="133"/>
    </row>
    <row r="99" spans="26:76" s="141" customFormat="1" x14ac:dyDescent="0.3">
      <c r="Z99" s="133"/>
      <c r="AA99" s="133"/>
      <c r="AB99" s="133"/>
      <c r="AC99" s="133"/>
      <c r="AD99" s="133"/>
      <c r="AE99" s="133"/>
      <c r="AF99" s="133"/>
      <c r="AG99" s="133"/>
      <c r="AH99" s="133"/>
      <c r="AI99" s="133"/>
      <c r="AJ99" s="133"/>
      <c r="AK99" s="133"/>
      <c r="AL99" s="133"/>
      <c r="AM99" s="133"/>
      <c r="AN99" s="133"/>
      <c r="AO99" s="133"/>
      <c r="AP99" s="133"/>
      <c r="AQ99" s="133"/>
      <c r="AR99" s="133"/>
      <c r="AS99" s="133"/>
      <c r="AT99" s="133"/>
      <c r="AU99" s="133"/>
      <c r="AV99" s="133"/>
      <c r="AW99" s="133"/>
      <c r="AX99" s="133"/>
      <c r="AY99" s="133"/>
      <c r="AZ99" s="133"/>
      <c r="BA99" s="133"/>
      <c r="BB99" s="133"/>
      <c r="BC99" s="133"/>
      <c r="BD99" s="133"/>
      <c r="BE99" s="133"/>
      <c r="BF99" s="133"/>
      <c r="BG99" s="133"/>
      <c r="BH99" s="133"/>
      <c r="BI99" s="133"/>
      <c r="BJ99" s="133"/>
      <c r="BK99" s="133"/>
      <c r="BL99" s="133"/>
      <c r="BM99" s="133"/>
      <c r="BN99" s="133"/>
      <c r="BO99" s="133"/>
      <c r="BP99" s="133"/>
      <c r="BQ99" s="133"/>
      <c r="BR99" s="133"/>
      <c r="BS99" s="133"/>
      <c r="BT99" s="133"/>
      <c r="BU99" s="133"/>
      <c r="BV99" s="133"/>
      <c r="BW99" s="133"/>
      <c r="BX99" s="133"/>
    </row>
    <row r="100" spans="26:76" s="141" customFormat="1" x14ac:dyDescent="0.3">
      <c r="Z100" s="133"/>
      <c r="AA100" s="133"/>
      <c r="AB100" s="133"/>
      <c r="AC100" s="133"/>
      <c r="AD100" s="133"/>
      <c r="AE100" s="133"/>
      <c r="AF100" s="133"/>
      <c r="AG100" s="133"/>
      <c r="AH100" s="133"/>
      <c r="AI100" s="133"/>
      <c r="AJ100" s="133"/>
      <c r="AK100" s="133"/>
      <c r="AL100" s="133"/>
      <c r="AM100" s="133"/>
      <c r="AN100" s="133"/>
      <c r="AO100" s="133"/>
      <c r="AP100" s="133"/>
      <c r="AQ100" s="133"/>
      <c r="AR100" s="133"/>
      <c r="AS100" s="133"/>
      <c r="AT100" s="133"/>
      <c r="AU100" s="133"/>
      <c r="AV100" s="133"/>
      <c r="AW100" s="133"/>
      <c r="AX100" s="133"/>
      <c r="AY100" s="133"/>
      <c r="AZ100" s="133"/>
      <c r="BA100" s="133"/>
      <c r="BB100" s="133"/>
      <c r="BC100" s="133"/>
      <c r="BD100" s="133"/>
      <c r="BE100" s="133"/>
      <c r="BF100" s="133"/>
      <c r="BG100" s="133"/>
      <c r="BH100" s="133"/>
      <c r="BI100" s="133"/>
      <c r="BJ100" s="133"/>
      <c r="BK100" s="133"/>
      <c r="BL100" s="133"/>
      <c r="BM100" s="133"/>
      <c r="BN100" s="133"/>
      <c r="BO100" s="133"/>
      <c r="BP100" s="133"/>
      <c r="BQ100" s="133"/>
      <c r="BR100" s="133"/>
      <c r="BS100" s="133"/>
      <c r="BT100" s="133"/>
      <c r="BU100" s="133"/>
      <c r="BV100" s="133"/>
      <c r="BW100" s="133"/>
      <c r="BX100" s="133"/>
    </row>
    <row r="101" spans="26:76" s="141" customFormat="1" x14ac:dyDescent="0.3">
      <c r="Z101" s="133"/>
      <c r="AA101" s="133"/>
      <c r="AB101" s="133"/>
      <c r="AC101" s="133"/>
      <c r="AD101" s="133"/>
      <c r="AE101" s="133"/>
      <c r="AF101" s="133"/>
      <c r="AG101" s="133"/>
      <c r="AH101" s="133"/>
      <c r="AI101" s="133"/>
      <c r="AJ101" s="133"/>
      <c r="AK101" s="133"/>
      <c r="AL101" s="133"/>
      <c r="AM101" s="133"/>
      <c r="AN101" s="133"/>
      <c r="AO101" s="133"/>
      <c r="AP101" s="133"/>
      <c r="AQ101" s="133"/>
      <c r="AR101" s="133"/>
      <c r="AS101" s="133"/>
      <c r="AT101" s="133"/>
      <c r="AU101" s="133"/>
      <c r="AV101" s="133"/>
      <c r="AW101" s="133"/>
      <c r="AX101" s="133"/>
      <c r="AY101" s="133"/>
      <c r="AZ101" s="133"/>
      <c r="BA101" s="133"/>
      <c r="BB101" s="133"/>
      <c r="BC101" s="133"/>
      <c r="BD101" s="133"/>
      <c r="BE101" s="133"/>
      <c r="BF101" s="133"/>
      <c r="BG101" s="133"/>
      <c r="BH101" s="133"/>
      <c r="BI101" s="133"/>
      <c r="BJ101" s="133"/>
      <c r="BK101" s="133"/>
      <c r="BL101" s="133"/>
      <c r="BM101" s="133"/>
      <c r="BN101" s="133"/>
      <c r="BO101" s="133"/>
      <c r="BP101" s="133"/>
      <c r="BQ101" s="133"/>
      <c r="BR101" s="133"/>
      <c r="BS101" s="133"/>
      <c r="BT101" s="133"/>
      <c r="BU101" s="133"/>
      <c r="BV101" s="133"/>
      <c r="BW101" s="133"/>
      <c r="BX101" s="133"/>
    </row>
    <row r="102" spans="26:76" s="141" customFormat="1" x14ac:dyDescent="0.3">
      <c r="Z102" s="133"/>
      <c r="AA102" s="133"/>
      <c r="AB102" s="133"/>
      <c r="AC102" s="133"/>
      <c r="AD102" s="133"/>
      <c r="AE102" s="133"/>
      <c r="AF102" s="133"/>
      <c r="AG102" s="133"/>
      <c r="AH102" s="133"/>
      <c r="AI102" s="133"/>
      <c r="AJ102" s="133"/>
      <c r="AK102" s="133"/>
      <c r="AL102" s="133"/>
      <c r="AM102" s="133"/>
      <c r="AN102" s="133"/>
      <c r="AO102" s="133"/>
      <c r="AP102" s="133"/>
      <c r="AQ102" s="133"/>
      <c r="AR102" s="133"/>
      <c r="AS102" s="133"/>
      <c r="AT102" s="133"/>
      <c r="AU102" s="133"/>
      <c r="AV102" s="133"/>
      <c r="AW102" s="133"/>
      <c r="AX102" s="133"/>
      <c r="AY102" s="133"/>
      <c r="AZ102" s="133"/>
      <c r="BA102" s="133"/>
      <c r="BB102" s="133"/>
      <c r="BC102" s="133"/>
      <c r="BD102" s="133"/>
      <c r="BE102" s="133"/>
      <c r="BF102" s="133"/>
      <c r="BG102" s="133"/>
      <c r="BH102" s="133"/>
      <c r="BI102" s="133"/>
      <c r="BJ102" s="133"/>
      <c r="BK102" s="133"/>
      <c r="BL102" s="133"/>
      <c r="BM102" s="133"/>
      <c r="BN102" s="133"/>
      <c r="BO102" s="133"/>
      <c r="BP102" s="133"/>
      <c r="BQ102" s="133"/>
      <c r="BR102" s="133"/>
      <c r="BS102" s="133"/>
      <c r="BT102" s="133"/>
      <c r="BU102" s="133"/>
      <c r="BV102" s="133"/>
      <c r="BW102" s="133"/>
      <c r="BX102" s="133"/>
    </row>
    <row r="103" spans="26:76" s="141" customFormat="1" x14ac:dyDescent="0.3">
      <c r="Z103" s="133"/>
      <c r="AA103" s="133"/>
      <c r="AB103" s="133"/>
      <c r="AC103" s="133"/>
      <c r="AD103" s="133"/>
      <c r="AE103" s="133"/>
      <c r="AF103" s="133"/>
      <c r="AG103" s="133"/>
      <c r="AH103" s="133"/>
      <c r="AI103" s="133"/>
      <c r="AJ103" s="133"/>
      <c r="AK103" s="133"/>
      <c r="AL103" s="133"/>
      <c r="AM103" s="133"/>
      <c r="AN103" s="133"/>
      <c r="AO103" s="133"/>
      <c r="AP103" s="133"/>
      <c r="AQ103" s="133"/>
      <c r="AR103" s="133"/>
      <c r="AS103" s="133"/>
      <c r="AT103" s="133"/>
      <c r="AU103" s="133"/>
      <c r="AV103" s="133"/>
      <c r="AW103" s="133"/>
      <c r="AX103" s="133"/>
      <c r="AY103" s="133"/>
      <c r="AZ103" s="133"/>
      <c r="BA103" s="133"/>
      <c r="BB103" s="133"/>
      <c r="BC103" s="133"/>
      <c r="BD103" s="133"/>
      <c r="BE103" s="133"/>
      <c r="BF103" s="133"/>
      <c r="BG103" s="133"/>
      <c r="BH103" s="133"/>
      <c r="BI103" s="133"/>
      <c r="BJ103" s="133"/>
      <c r="BK103" s="133"/>
      <c r="BL103" s="133"/>
      <c r="BM103" s="133"/>
      <c r="BN103" s="133"/>
      <c r="BO103" s="133"/>
      <c r="BP103" s="133"/>
      <c r="BQ103" s="133"/>
      <c r="BR103" s="133"/>
      <c r="BS103" s="133"/>
      <c r="BT103" s="133"/>
      <c r="BU103" s="133"/>
      <c r="BV103" s="133"/>
      <c r="BW103" s="133"/>
      <c r="BX103" s="133"/>
    </row>
    <row r="104" spans="26:76" s="141" customFormat="1" x14ac:dyDescent="0.3">
      <c r="Z104" s="133"/>
      <c r="AA104" s="133"/>
      <c r="AB104" s="133"/>
      <c r="AC104" s="133"/>
      <c r="AD104" s="133"/>
      <c r="AE104" s="133"/>
      <c r="AF104" s="133"/>
      <c r="AG104" s="133"/>
      <c r="AH104" s="133"/>
      <c r="AI104" s="133"/>
      <c r="AJ104" s="133"/>
      <c r="AK104" s="133"/>
      <c r="AL104" s="133"/>
      <c r="AM104" s="133"/>
      <c r="AN104" s="133"/>
      <c r="AO104" s="133"/>
      <c r="AP104" s="133"/>
      <c r="AQ104" s="133"/>
      <c r="AR104" s="133"/>
      <c r="AS104" s="133"/>
      <c r="AT104" s="133"/>
      <c r="AU104" s="133"/>
      <c r="AV104" s="133"/>
      <c r="AW104" s="133"/>
      <c r="AX104" s="133"/>
      <c r="AY104" s="133"/>
      <c r="AZ104" s="133"/>
      <c r="BA104" s="133"/>
      <c r="BB104" s="133"/>
      <c r="BC104" s="133"/>
      <c r="BD104" s="133"/>
      <c r="BE104" s="133"/>
      <c r="BF104" s="133"/>
      <c r="BG104" s="133"/>
      <c r="BH104" s="133"/>
      <c r="BI104" s="133"/>
      <c r="BJ104" s="133"/>
      <c r="BK104" s="133"/>
      <c r="BL104" s="133"/>
      <c r="BM104" s="133"/>
      <c r="BN104" s="133"/>
      <c r="BO104" s="133"/>
      <c r="BP104" s="133"/>
      <c r="BQ104" s="133"/>
      <c r="BR104" s="133"/>
      <c r="BS104" s="133"/>
      <c r="BT104" s="133"/>
      <c r="BU104" s="133"/>
      <c r="BV104" s="133"/>
      <c r="BW104" s="133"/>
      <c r="BX104" s="133"/>
    </row>
    <row r="105" spans="26:76" s="141" customFormat="1" x14ac:dyDescent="0.3">
      <c r="Z105" s="133"/>
      <c r="AA105" s="133"/>
      <c r="AB105" s="133"/>
      <c r="AC105" s="133"/>
      <c r="AD105" s="133"/>
      <c r="AE105" s="133"/>
      <c r="AF105" s="133"/>
      <c r="AG105" s="133"/>
      <c r="AH105" s="133"/>
      <c r="AI105" s="133"/>
      <c r="AJ105" s="133"/>
      <c r="AK105" s="133"/>
      <c r="AL105" s="133"/>
      <c r="AM105" s="133"/>
      <c r="AN105" s="133"/>
      <c r="AO105" s="133"/>
      <c r="AP105" s="133"/>
      <c r="AQ105" s="133"/>
      <c r="AR105" s="133"/>
      <c r="AS105" s="133"/>
      <c r="AT105" s="133"/>
      <c r="AU105" s="133"/>
      <c r="AV105" s="133"/>
      <c r="AW105" s="133"/>
      <c r="AX105" s="133"/>
      <c r="AY105" s="133"/>
      <c r="AZ105" s="133"/>
      <c r="BA105" s="133"/>
      <c r="BB105" s="133"/>
      <c r="BC105" s="133"/>
      <c r="BD105" s="133"/>
      <c r="BE105" s="133"/>
      <c r="BF105" s="133"/>
      <c r="BG105" s="133"/>
      <c r="BH105" s="133"/>
      <c r="BI105" s="133"/>
      <c r="BJ105" s="133"/>
      <c r="BK105" s="133"/>
      <c r="BL105" s="133"/>
      <c r="BM105" s="133"/>
      <c r="BN105" s="133"/>
      <c r="BO105" s="133"/>
      <c r="BP105" s="133"/>
      <c r="BQ105" s="133"/>
      <c r="BR105" s="133"/>
      <c r="BS105" s="133"/>
      <c r="BT105" s="133"/>
      <c r="BU105" s="133"/>
      <c r="BV105" s="133"/>
      <c r="BW105" s="133"/>
      <c r="BX105" s="133"/>
    </row>
    <row r="106" spans="26:76" s="141" customFormat="1" x14ac:dyDescent="0.3">
      <c r="Z106" s="133"/>
      <c r="AA106" s="133"/>
      <c r="AB106" s="133"/>
      <c r="AC106" s="133"/>
      <c r="AD106" s="133"/>
      <c r="AE106" s="133"/>
      <c r="AF106" s="133"/>
      <c r="AG106" s="133"/>
      <c r="AH106" s="133"/>
      <c r="AI106" s="133"/>
      <c r="AJ106" s="133"/>
      <c r="AK106" s="133"/>
      <c r="AL106" s="133"/>
      <c r="AM106" s="133"/>
      <c r="AN106" s="133"/>
      <c r="AO106" s="133"/>
      <c r="AP106" s="133"/>
      <c r="AQ106" s="133"/>
      <c r="AR106" s="133"/>
      <c r="AS106" s="133"/>
      <c r="AT106" s="133"/>
      <c r="AU106" s="133"/>
      <c r="AV106" s="133"/>
      <c r="AW106" s="133"/>
      <c r="AX106" s="133"/>
      <c r="AY106" s="133"/>
      <c r="AZ106" s="133"/>
      <c r="BA106" s="133"/>
      <c r="BB106" s="133"/>
      <c r="BC106" s="133"/>
      <c r="BD106" s="133"/>
      <c r="BE106" s="133"/>
      <c r="BF106" s="133"/>
      <c r="BG106" s="133"/>
      <c r="BH106" s="133"/>
      <c r="BI106" s="133"/>
      <c r="BJ106" s="133"/>
      <c r="BK106" s="133"/>
      <c r="BL106" s="133"/>
      <c r="BM106" s="133"/>
      <c r="BN106" s="133"/>
      <c r="BO106" s="133"/>
      <c r="BP106" s="133"/>
      <c r="BQ106" s="133"/>
      <c r="BR106" s="133"/>
      <c r="BS106" s="133"/>
      <c r="BT106" s="133"/>
      <c r="BU106" s="133"/>
      <c r="BV106" s="133"/>
      <c r="BW106" s="133"/>
      <c r="BX106" s="133"/>
    </row>
    <row r="107" spans="26:76" s="141" customFormat="1" x14ac:dyDescent="0.3">
      <c r="Z107" s="133"/>
      <c r="AA107" s="133"/>
      <c r="AB107" s="133"/>
      <c r="AC107" s="133"/>
      <c r="AD107" s="133"/>
      <c r="AE107" s="133"/>
      <c r="AF107" s="133"/>
      <c r="AG107" s="133"/>
      <c r="AH107" s="133"/>
      <c r="AI107" s="133"/>
      <c r="AJ107" s="133"/>
      <c r="AK107" s="133"/>
      <c r="AL107" s="133"/>
      <c r="AM107" s="133"/>
      <c r="AN107" s="133"/>
      <c r="AO107" s="133"/>
      <c r="AP107" s="133"/>
      <c r="AQ107" s="133"/>
      <c r="AR107" s="133"/>
      <c r="AS107" s="133"/>
      <c r="AT107" s="133"/>
      <c r="AU107" s="133"/>
      <c r="AV107" s="133"/>
      <c r="AW107" s="133"/>
      <c r="AX107" s="133"/>
      <c r="AY107" s="133"/>
      <c r="AZ107" s="133"/>
      <c r="BA107" s="133"/>
      <c r="BB107" s="133"/>
      <c r="BC107" s="133"/>
      <c r="BD107" s="133"/>
      <c r="BE107" s="133"/>
      <c r="BF107" s="133"/>
      <c r="BG107" s="133"/>
      <c r="BH107" s="133"/>
      <c r="BI107" s="133"/>
      <c r="BJ107" s="133"/>
      <c r="BK107" s="133"/>
      <c r="BL107" s="133"/>
      <c r="BM107" s="133"/>
      <c r="BN107" s="133"/>
      <c r="BO107" s="133"/>
      <c r="BP107" s="133"/>
      <c r="BQ107" s="133"/>
      <c r="BR107" s="133"/>
      <c r="BS107" s="133"/>
      <c r="BT107" s="133"/>
      <c r="BU107" s="133"/>
      <c r="BV107" s="133"/>
      <c r="BW107" s="133"/>
      <c r="BX107" s="133"/>
    </row>
    <row r="108" spans="26:76" s="141" customFormat="1" x14ac:dyDescent="0.3">
      <c r="Z108" s="133"/>
      <c r="AA108" s="133"/>
      <c r="AB108" s="133"/>
      <c r="AC108" s="133"/>
      <c r="AD108" s="133"/>
      <c r="AE108" s="133"/>
      <c r="AF108" s="133"/>
      <c r="AG108" s="133"/>
      <c r="AH108" s="133"/>
      <c r="AI108" s="133"/>
      <c r="AJ108" s="133"/>
      <c r="AK108" s="133"/>
      <c r="AL108" s="133"/>
      <c r="AM108" s="133"/>
      <c r="AN108" s="133"/>
      <c r="AO108" s="133"/>
      <c r="AP108" s="133"/>
      <c r="AQ108" s="133"/>
      <c r="AR108" s="133"/>
      <c r="AS108" s="133"/>
      <c r="AT108" s="133"/>
      <c r="AU108" s="133"/>
      <c r="AV108" s="133"/>
      <c r="AW108" s="133"/>
      <c r="AX108" s="133"/>
      <c r="AY108" s="133"/>
      <c r="AZ108" s="133"/>
      <c r="BA108" s="133"/>
      <c r="BB108" s="133"/>
      <c r="BC108" s="133"/>
      <c r="BD108" s="133"/>
      <c r="BE108" s="133"/>
      <c r="BF108" s="133"/>
      <c r="BG108" s="133"/>
      <c r="BH108" s="133"/>
      <c r="BI108" s="133"/>
      <c r="BJ108" s="133"/>
      <c r="BK108" s="133"/>
      <c r="BL108" s="133"/>
      <c r="BM108" s="133"/>
      <c r="BN108" s="133"/>
      <c r="BO108" s="133"/>
      <c r="BP108" s="133"/>
      <c r="BQ108" s="133"/>
      <c r="BR108" s="133"/>
      <c r="BS108" s="133"/>
      <c r="BT108" s="133"/>
      <c r="BU108" s="133"/>
      <c r="BV108" s="133"/>
      <c r="BW108" s="133"/>
      <c r="BX108" s="133"/>
    </row>
    <row r="109" spans="26:76" s="141" customFormat="1" x14ac:dyDescent="0.3">
      <c r="Z109" s="133"/>
      <c r="AA109" s="133"/>
      <c r="AB109" s="133"/>
      <c r="AC109" s="133"/>
      <c r="AD109" s="133"/>
      <c r="AE109" s="133"/>
      <c r="AF109" s="133"/>
      <c r="AG109" s="133"/>
      <c r="AH109" s="133"/>
      <c r="AI109" s="133"/>
      <c r="AJ109" s="133"/>
      <c r="AK109" s="133"/>
      <c r="AL109" s="133"/>
      <c r="AM109" s="133"/>
      <c r="AN109" s="133"/>
      <c r="AO109" s="133"/>
      <c r="AP109" s="133"/>
      <c r="AQ109" s="133"/>
      <c r="AR109" s="133"/>
      <c r="AS109" s="133"/>
      <c r="AT109" s="133"/>
      <c r="AU109" s="133"/>
      <c r="AV109" s="133"/>
      <c r="AW109" s="133"/>
      <c r="AX109" s="133"/>
      <c r="AY109" s="133"/>
      <c r="AZ109" s="133"/>
      <c r="BA109" s="133"/>
      <c r="BB109" s="133"/>
      <c r="BC109" s="133"/>
      <c r="BD109" s="133"/>
      <c r="BE109" s="133"/>
      <c r="BF109" s="133"/>
      <c r="BG109" s="133"/>
      <c r="BH109" s="133"/>
      <c r="BI109" s="133"/>
      <c r="BJ109" s="133"/>
      <c r="BK109" s="133"/>
      <c r="BL109" s="133"/>
      <c r="BM109" s="133"/>
      <c r="BN109" s="133"/>
      <c r="BO109" s="133"/>
      <c r="BP109" s="133"/>
      <c r="BQ109" s="133"/>
      <c r="BR109" s="133"/>
      <c r="BS109" s="133"/>
      <c r="BT109" s="133"/>
      <c r="BU109" s="133"/>
      <c r="BV109" s="133"/>
      <c r="BW109" s="133"/>
      <c r="BX109" s="133"/>
    </row>
    <row r="110" spans="26:76" s="141" customFormat="1" x14ac:dyDescent="0.3">
      <c r="Z110" s="133"/>
      <c r="AA110" s="133"/>
      <c r="AB110" s="133"/>
      <c r="AC110" s="133"/>
      <c r="AD110" s="133"/>
      <c r="AE110" s="133"/>
      <c r="AF110" s="133"/>
      <c r="AG110" s="133"/>
      <c r="AH110" s="133"/>
      <c r="AI110" s="133"/>
      <c r="AJ110" s="133"/>
      <c r="AK110" s="133"/>
      <c r="AL110" s="133"/>
      <c r="AM110" s="133"/>
      <c r="AN110" s="133"/>
      <c r="AO110" s="133"/>
      <c r="AP110" s="133"/>
      <c r="AQ110" s="133"/>
      <c r="AR110" s="133"/>
      <c r="AS110" s="133"/>
      <c r="AT110" s="133"/>
      <c r="AU110" s="133"/>
      <c r="AV110" s="133"/>
      <c r="AW110" s="133"/>
      <c r="AX110" s="133"/>
      <c r="AY110" s="133"/>
      <c r="AZ110" s="133"/>
      <c r="BA110" s="133"/>
      <c r="BB110" s="133"/>
      <c r="BC110" s="133"/>
      <c r="BD110" s="133"/>
      <c r="BE110" s="133"/>
      <c r="BF110" s="133"/>
      <c r="BG110" s="133"/>
      <c r="BH110" s="133"/>
      <c r="BI110" s="133"/>
      <c r="BJ110" s="133"/>
      <c r="BK110" s="133"/>
      <c r="BL110" s="133"/>
      <c r="BM110" s="133"/>
      <c r="BN110" s="133"/>
      <c r="BO110" s="133"/>
      <c r="BP110" s="133"/>
      <c r="BQ110" s="133"/>
      <c r="BR110" s="133"/>
      <c r="BS110" s="133"/>
      <c r="BT110" s="133"/>
      <c r="BU110" s="133"/>
      <c r="BV110" s="133"/>
      <c r="BW110" s="133"/>
      <c r="BX110" s="133"/>
    </row>
    <row r="111" spans="26:76" s="141" customFormat="1" x14ac:dyDescent="0.3">
      <c r="Z111" s="133"/>
      <c r="AA111" s="133"/>
      <c r="AB111" s="133"/>
      <c r="AC111" s="133"/>
      <c r="AD111" s="133"/>
      <c r="AE111" s="133"/>
      <c r="AF111" s="133"/>
      <c r="AG111" s="133"/>
      <c r="AH111" s="133"/>
      <c r="AI111" s="133"/>
      <c r="AJ111" s="133"/>
      <c r="AK111" s="133"/>
      <c r="AL111" s="133"/>
      <c r="AM111" s="133"/>
      <c r="AN111" s="133"/>
      <c r="AO111" s="133"/>
      <c r="AP111" s="133"/>
      <c r="AQ111" s="133"/>
      <c r="AR111" s="133"/>
      <c r="AS111" s="133"/>
      <c r="AT111" s="133"/>
      <c r="AU111" s="133"/>
      <c r="AV111" s="133"/>
      <c r="AW111" s="133"/>
      <c r="AX111" s="133"/>
      <c r="AY111" s="133"/>
      <c r="AZ111" s="133"/>
      <c r="BA111" s="133"/>
      <c r="BB111" s="133"/>
      <c r="BC111" s="133"/>
      <c r="BD111" s="133"/>
      <c r="BE111" s="133"/>
      <c r="BF111" s="133"/>
      <c r="BG111" s="133"/>
      <c r="BH111" s="133"/>
      <c r="BI111" s="133"/>
      <c r="BJ111" s="133"/>
      <c r="BK111" s="133"/>
      <c r="BL111" s="133"/>
      <c r="BM111" s="133"/>
      <c r="BN111" s="133"/>
      <c r="BO111" s="133"/>
      <c r="BP111" s="133"/>
      <c r="BQ111" s="133"/>
      <c r="BR111" s="133"/>
      <c r="BS111" s="133"/>
      <c r="BT111" s="133"/>
      <c r="BU111" s="133"/>
      <c r="BV111" s="133"/>
      <c r="BW111" s="133"/>
      <c r="BX111" s="133"/>
    </row>
    <row r="112" spans="26:76" s="141" customFormat="1" x14ac:dyDescent="0.3">
      <c r="Z112" s="133"/>
      <c r="AA112" s="133"/>
      <c r="AB112" s="133"/>
      <c r="AC112" s="133"/>
      <c r="AD112" s="133"/>
      <c r="AE112" s="133"/>
      <c r="AF112" s="133"/>
      <c r="AG112" s="133"/>
      <c r="AH112" s="133"/>
      <c r="AI112" s="133"/>
      <c r="AJ112" s="133"/>
      <c r="AK112" s="133"/>
      <c r="AL112" s="133"/>
      <c r="AM112" s="133"/>
      <c r="AN112" s="133"/>
      <c r="AO112" s="133"/>
      <c r="AP112" s="133"/>
      <c r="AQ112" s="133"/>
      <c r="AR112" s="133"/>
      <c r="AS112" s="133"/>
      <c r="AT112" s="133"/>
      <c r="AU112" s="133"/>
      <c r="AV112" s="133"/>
      <c r="AW112" s="133"/>
      <c r="AX112" s="133"/>
      <c r="AY112" s="133"/>
      <c r="AZ112" s="133"/>
      <c r="BA112" s="133"/>
      <c r="BB112" s="133"/>
      <c r="BC112" s="133"/>
      <c r="BD112" s="133"/>
      <c r="BE112" s="133"/>
      <c r="BF112" s="133"/>
      <c r="BG112" s="133"/>
      <c r="BH112" s="133"/>
      <c r="BI112" s="133"/>
      <c r="BJ112" s="133"/>
      <c r="BK112" s="133"/>
      <c r="BL112" s="133"/>
      <c r="BM112" s="133"/>
      <c r="BN112" s="133"/>
      <c r="BO112" s="133"/>
      <c r="BP112" s="133"/>
      <c r="BQ112" s="133"/>
      <c r="BR112" s="133"/>
      <c r="BS112" s="133"/>
      <c r="BT112" s="133"/>
      <c r="BU112" s="133"/>
      <c r="BV112" s="133"/>
      <c r="BW112" s="133"/>
      <c r="BX112" s="133"/>
    </row>
    <row r="113" spans="26:76" s="141" customFormat="1" x14ac:dyDescent="0.3">
      <c r="Z113" s="133"/>
      <c r="AA113" s="133"/>
      <c r="AB113" s="133"/>
      <c r="AC113" s="133"/>
      <c r="AD113" s="133"/>
      <c r="AE113" s="133"/>
      <c r="AF113" s="133"/>
      <c r="AG113" s="133"/>
      <c r="AH113" s="133"/>
      <c r="AI113" s="133"/>
      <c r="AJ113" s="133"/>
      <c r="AK113" s="133"/>
      <c r="AL113" s="133"/>
      <c r="AM113" s="133"/>
      <c r="AN113" s="133"/>
      <c r="AO113" s="133"/>
      <c r="AP113" s="133"/>
      <c r="AQ113" s="133"/>
      <c r="AR113" s="133"/>
      <c r="AS113" s="133"/>
      <c r="AT113" s="133"/>
      <c r="AU113" s="133"/>
      <c r="AV113" s="133"/>
      <c r="AW113" s="133"/>
      <c r="AX113" s="133"/>
      <c r="AY113" s="133"/>
      <c r="AZ113" s="133"/>
      <c r="BA113" s="133"/>
      <c r="BB113" s="133"/>
      <c r="BC113" s="133"/>
      <c r="BD113" s="133"/>
      <c r="BE113" s="133"/>
      <c r="BF113" s="133"/>
      <c r="BG113" s="133"/>
      <c r="BH113" s="133"/>
      <c r="BI113" s="133"/>
      <c r="BJ113" s="133"/>
      <c r="BK113" s="133"/>
      <c r="BL113" s="133"/>
      <c r="BM113" s="133"/>
      <c r="BN113" s="133"/>
      <c r="BO113" s="133"/>
      <c r="BP113" s="133"/>
      <c r="BQ113" s="133"/>
      <c r="BR113" s="133"/>
      <c r="BS113" s="133"/>
      <c r="BT113" s="133"/>
      <c r="BU113" s="133"/>
      <c r="BV113" s="133"/>
      <c r="BW113" s="133"/>
      <c r="BX113" s="133"/>
    </row>
    <row r="114" spans="26:76" s="141" customFormat="1" x14ac:dyDescent="0.3">
      <c r="Z114" s="133"/>
      <c r="AA114" s="133"/>
      <c r="AB114" s="133"/>
      <c r="AC114" s="133"/>
      <c r="AD114" s="133"/>
      <c r="AE114" s="133"/>
      <c r="AF114" s="133"/>
      <c r="AG114" s="133"/>
      <c r="AH114" s="133"/>
      <c r="AI114" s="133"/>
      <c r="AJ114" s="133"/>
      <c r="AK114" s="133"/>
      <c r="AL114" s="133"/>
      <c r="AM114" s="133"/>
      <c r="AN114" s="133"/>
      <c r="AO114" s="133"/>
      <c r="AP114" s="133"/>
      <c r="AQ114" s="133"/>
      <c r="AR114" s="133"/>
      <c r="AS114" s="133"/>
      <c r="AT114" s="133"/>
      <c r="AU114" s="133"/>
      <c r="AV114" s="133"/>
      <c r="AW114" s="133"/>
      <c r="AX114" s="133"/>
      <c r="AY114" s="133"/>
      <c r="AZ114" s="133"/>
      <c r="BA114" s="133"/>
      <c r="BB114" s="133"/>
      <c r="BC114" s="133"/>
      <c r="BD114" s="133"/>
      <c r="BE114" s="133"/>
      <c r="BF114" s="133"/>
      <c r="BG114" s="133"/>
      <c r="BH114" s="133"/>
      <c r="BI114" s="133"/>
      <c r="BJ114" s="133"/>
      <c r="BK114" s="133"/>
      <c r="BL114" s="133"/>
      <c r="BM114" s="133"/>
      <c r="BN114" s="133"/>
      <c r="BO114" s="133"/>
      <c r="BP114" s="133"/>
      <c r="BQ114" s="133"/>
      <c r="BR114" s="133"/>
      <c r="BS114" s="133"/>
      <c r="BT114" s="133"/>
      <c r="BU114" s="133"/>
      <c r="BV114" s="133"/>
      <c r="BW114" s="133"/>
      <c r="BX114" s="133"/>
    </row>
    <row r="115" spans="26:76" s="141" customFormat="1" x14ac:dyDescent="0.3">
      <c r="Z115" s="133"/>
      <c r="AA115" s="133"/>
      <c r="AB115" s="133"/>
      <c r="AC115" s="133"/>
      <c r="AD115" s="133"/>
      <c r="AE115" s="133"/>
      <c r="AF115" s="133"/>
      <c r="AG115" s="133"/>
      <c r="AH115" s="133"/>
      <c r="AI115" s="133"/>
      <c r="AJ115" s="133"/>
      <c r="AK115" s="133"/>
      <c r="AL115" s="133"/>
      <c r="AM115" s="133"/>
      <c r="AN115" s="133"/>
      <c r="AO115" s="133"/>
      <c r="AP115" s="133"/>
      <c r="AQ115" s="133"/>
      <c r="AR115" s="133"/>
      <c r="AS115" s="133"/>
      <c r="AT115" s="133"/>
      <c r="AU115" s="133"/>
      <c r="AV115" s="133"/>
      <c r="AW115" s="133"/>
      <c r="AX115" s="133"/>
      <c r="AY115" s="133"/>
      <c r="AZ115" s="133"/>
      <c r="BA115" s="133"/>
      <c r="BB115" s="133"/>
      <c r="BC115" s="133"/>
      <c r="BD115" s="133"/>
      <c r="BE115" s="133"/>
      <c r="BF115" s="133"/>
      <c r="BG115" s="133"/>
      <c r="BH115" s="133"/>
      <c r="BI115" s="133"/>
      <c r="BJ115" s="133"/>
      <c r="BK115" s="133"/>
      <c r="BL115" s="133"/>
      <c r="BM115" s="133"/>
      <c r="BN115" s="133"/>
      <c r="BO115" s="133"/>
      <c r="BP115" s="133"/>
      <c r="BQ115" s="133"/>
      <c r="BR115" s="133"/>
      <c r="BS115" s="133"/>
      <c r="BT115" s="133"/>
      <c r="BU115" s="133"/>
      <c r="BV115" s="133"/>
      <c r="BW115" s="133"/>
      <c r="BX115" s="133"/>
    </row>
    <row r="116" spans="26:76" s="141" customFormat="1" x14ac:dyDescent="0.3">
      <c r="Z116" s="133"/>
      <c r="AA116" s="133"/>
      <c r="AB116" s="133"/>
      <c r="AC116" s="133"/>
      <c r="AD116" s="133"/>
      <c r="AE116" s="133"/>
      <c r="AF116" s="133"/>
      <c r="AG116" s="133"/>
      <c r="AH116" s="133"/>
      <c r="AI116" s="133"/>
      <c r="AJ116" s="133"/>
      <c r="AK116" s="133"/>
      <c r="AL116" s="133"/>
      <c r="AM116" s="133"/>
      <c r="AN116" s="133"/>
      <c r="AO116" s="133"/>
      <c r="AP116" s="133"/>
      <c r="AQ116" s="133"/>
      <c r="AR116" s="133"/>
      <c r="AS116" s="133"/>
      <c r="AT116" s="133"/>
      <c r="AU116" s="133"/>
      <c r="AV116" s="133"/>
      <c r="AW116" s="133"/>
      <c r="AX116" s="133"/>
      <c r="AY116" s="133"/>
      <c r="AZ116" s="133"/>
      <c r="BA116" s="133"/>
      <c r="BB116" s="133"/>
      <c r="BC116" s="133"/>
      <c r="BD116" s="133"/>
      <c r="BE116" s="133"/>
      <c r="BF116" s="133"/>
      <c r="BG116" s="133"/>
      <c r="BH116" s="133"/>
      <c r="BI116" s="133"/>
      <c r="BJ116" s="133"/>
      <c r="BK116" s="133"/>
      <c r="BL116" s="133"/>
      <c r="BM116" s="133"/>
      <c r="BN116" s="133"/>
      <c r="BO116" s="133"/>
      <c r="BP116" s="133"/>
      <c r="BQ116" s="133"/>
      <c r="BR116" s="133"/>
      <c r="BS116" s="133"/>
      <c r="BT116" s="133"/>
      <c r="BU116" s="133"/>
      <c r="BV116" s="133"/>
      <c r="BW116" s="133"/>
      <c r="BX116" s="133"/>
    </row>
    <row r="117" spans="26:76" s="141" customFormat="1" x14ac:dyDescent="0.3">
      <c r="Z117" s="133"/>
      <c r="AA117" s="133"/>
      <c r="AB117" s="133"/>
      <c r="AC117" s="133"/>
      <c r="AD117" s="133"/>
      <c r="AE117" s="133"/>
      <c r="AF117" s="133"/>
      <c r="AG117" s="133"/>
      <c r="AH117" s="133"/>
      <c r="AI117" s="133"/>
      <c r="AJ117" s="133"/>
      <c r="AK117" s="133"/>
      <c r="AL117" s="133"/>
      <c r="AM117" s="133"/>
      <c r="AN117" s="133"/>
      <c r="AO117" s="133"/>
      <c r="AP117" s="133"/>
      <c r="AQ117" s="133"/>
      <c r="AR117" s="133"/>
      <c r="AS117" s="133"/>
      <c r="AT117" s="133"/>
      <c r="AU117" s="133"/>
      <c r="AV117" s="133"/>
      <c r="AW117" s="133"/>
      <c r="AX117" s="133"/>
      <c r="AY117" s="133"/>
      <c r="AZ117" s="133"/>
      <c r="BA117" s="133"/>
      <c r="BB117" s="133"/>
      <c r="BC117" s="133"/>
      <c r="BD117" s="133"/>
      <c r="BE117" s="133"/>
      <c r="BF117" s="133"/>
      <c r="BG117" s="133"/>
      <c r="BH117" s="133"/>
      <c r="BI117" s="133"/>
      <c r="BJ117" s="133"/>
      <c r="BK117" s="133"/>
      <c r="BL117" s="133"/>
      <c r="BM117" s="133"/>
      <c r="BN117" s="133"/>
      <c r="BO117" s="133"/>
      <c r="BP117" s="133"/>
      <c r="BQ117" s="133"/>
      <c r="BR117" s="133"/>
      <c r="BS117" s="133"/>
      <c r="BT117" s="133"/>
      <c r="BU117" s="133"/>
      <c r="BV117" s="133"/>
      <c r="BW117" s="133"/>
      <c r="BX117" s="133"/>
    </row>
    <row r="118" spans="26:76" s="141" customFormat="1" x14ac:dyDescent="0.3">
      <c r="Z118" s="133"/>
      <c r="AA118" s="133"/>
      <c r="AB118" s="133"/>
      <c r="AC118" s="133"/>
      <c r="AD118" s="133"/>
      <c r="AE118" s="133"/>
      <c r="AF118" s="133"/>
      <c r="AG118" s="133"/>
      <c r="AH118" s="133"/>
      <c r="AI118" s="133"/>
      <c r="AJ118" s="133"/>
      <c r="AK118" s="133"/>
      <c r="AL118" s="133"/>
      <c r="AM118" s="133"/>
      <c r="AN118" s="133"/>
      <c r="AO118" s="133"/>
      <c r="AP118" s="133"/>
      <c r="AQ118" s="133"/>
      <c r="AR118" s="133"/>
      <c r="AS118" s="133"/>
      <c r="AT118" s="133"/>
      <c r="AU118" s="133"/>
      <c r="AV118" s="133"/>
      <c r="AW118" s="133"/>
      <c r="AX118" s="133"/>
      <c r="AY118" s="133"/>
      <c r="AZ118" s="133"/>
      <c r="BA118" s="133"/>
      <c r="BB118" s="133"/>
      <c r="BC118" s="133"/>
      <c r="BD118" s="133"/>
      <c r="BE118" s="133"/>
      <c r="BF118" s="133"/>
      <c r="BG118" s="133"/>
      <c r="BH118" s="133"/>
      <c r="BI118" s="133"/>
      <c r="BJ118" s="133"/>
      <c r="BK118" s="133"/>
      <c r="BL118" s="133"/>
      <c r="BM118" s="133"/>
      <c r="BN118" s="133"/>
      <c r="BO118" s="133"/>
      <c r="BP118" s="133"/>
      <c r="BQ118" s="133"/>
      <c r="BR118" s="133"/>
      <c r="BS118" s="133"/>
      <c r="BT118" s="133"/>
      <c r="BU118" s="133"/>
      <c r="BV118" s="133"/>
      <c r="BW118" s="133"/>
      <c r="BX118" s="133"/>
    </row>
    <row r="119" spans="26:76" s="141" customFormat="1" x14ac:dyDescent="0.3">
      <c r="Z119" s="133"/>
      <c r="AA119" s="133"/>
      <c r="AB119" s="133"/>
      <c r="AC119" s="133"/>
      <c r="AD119" s="133"/>
      <c r="AE119" s="133"/>
      <c r="AF119" s="133"/>
      <c r="AG119" s="133"/>
      <c r="AH119" s="133"/>
      <c r="AI119" s="133"/>
      <c r="AJ119" s="133"/>
      <c r="AK119" s="133"/>
      <c r="AL119" s="133"/>
      <c r="AM119" s="133"/>
      <c r="AN119" s="133"/>
      <c r="AO119" s="133"/>
      <c r="AP119" s="133"/>
      <c r="AQ119" s="133"/>
      <c r="AR119" s="133"/>
      <c r="AS119" s="133"/>
      <c r="AT119" s="133"/>
      <c r="AU119" s="133"/>
      <c r="AV119" s="133"/>
      <c r="AW119" s="133"/>
      <c r="AX119" s="133"/>
      <c r="AY119" s="133"/>
      <c r="AZ119" s="133"/>
      <c r="BA119" s="133"/>
      <c r="BB119" s="133"/>
      <c r="BC119" s="133"/>
      <c r="BD119" s="133"/>
      <c r="BE119" s="133"/>
      <c r="BF119" s="133"/>
      <c r="BG119" s="133"/>
      <c r="BH119" s="133"/>
      <c r="BI119" s="133"/>
      <c r="BJ119" s="133"/>
      <c r="BK119" s="133"/>
      <c r="BL119" s="133"/>
      <c r="BM119" s="133"/>
      <c r="BN119" s="133"/>
      <c r="BO119" s="133"/>
      <c r="BP119" s="133"/>
      <c r="BQ119" s="133"/>
      <c r="BR119" s="133"/>
      <c r="BS119" s="133"/>
      <c r="BT119" s="133"/>
      <c r="BU119" s="133"/>
      <c r="BV119" s="133"/>
      <c r="BW119" s="133"/>
      <c r="BX119" s="133"/>
    </row>
    <row r="120" spans="26:76" s="141" customFormat="1" x14ac:dyDescent="0.3">
      <c r="Z120" s="133"/>
      <c r="AA120" s="133"/>
      <c r="AB120" s="133"/>
      <c r="AC120" s="133"/>
      <c r="AD120" s="133"/>
      <c r="AE120" s="133"/>
      <c r="AF120" s="133"/>
      <c r="AG120" s="133"/>
      <c r="AH120" s="133"/>
      <c r="AI120" s="133"/>
      <c r="AJ120" s="133"/>
      <c r="AK120" s="133"/>
      <c r="AL120" s="133"/>
      <c r="AM120" s="133"/>
      <c r="AN120" s="133"/>
      <c r="AO120" s="133"/>
      <c r="AP120" s="133"/>
      <c r="AQ120" s="133"/>
      <c r="AR120" s="133"/>
      <c r="AS120" s="133"/>
      <c r="AT120" s="133"/>
      <c r="AU120" s="133"/>
      <c r="AV120" s="133"/>
      <c r="AW120" s="133"/>
      <c r="AX120" s="133"/>
      <c r="AY120" s="133"/>
      <c r="AZ120" s="133"/>
      <c r="BA120" s="133"/>
      <c r="BB120" s="133"/>
      <c r="BC120" s="133"/>
      <c r="BD120" s="133"/>
      <c r="BE120" s="133"/>
      <c r="BF120" s="133"/>
      <c r="BG120" s="133"/>
      <c r="BH120" s="133"/>
      <c r="BI120" s="133"/>
      <c r="BJ120" s="133"/>
      <c r="BK120" s="133"/>
      <c r="BL120" s="133"/>
      <c r="BM120" s="133"/>
      <c r="BN120" s="133"/>
      <c r="BO120" s="133"/>
      <c r="BP120" s="133"/>
      <c r="BQ120" s="133"/>
      <c r="BR120" s="133"/>
      <c r="BS120" s="133"/>
      <c r="BT120" s="133"/>
      <c r="BU120" s="133"/>
      <c r="BV120" s="133"/>
      <c r="BW120" s="133"/>
      <c r="BX120" s="133"/>
    </row>
    <row r="121" spans="26:76" s="141" customFormat="1" x14ac:dyDescent="0.3">
      <c r="Z121" s="133"/>
      <c r="AA121" s="133"/>
      <c r="AB121" s="133"/>
      <c r="AC121" s="133"/>
      <c r="AD121" s="133"/>
      <c r="AE121" s="133"/>
      <c r="AF121" s="133"/>
      <c r="AG121" s="133"/>
      <c r="AH121" s="133"/>
      <c r="AI121" s="133"/>
      <c r="AJ121" s="133"/>
      <c r="AK121" s="133"/>
      <c r="AL121" s="133"/>
      <c r="AM121" s="133"/>
      <c r="AN121" s="133"/>
      <c r="AO121" s="133"/>
      <c r="AP121" s="133"/>
      <c r="AQ121" s="133"/>
      <c r="AR121" s="133"/>
      <c r="AS121" s="133"/>
      <c r="AT121" s="133"/>
      <c r="AU121" s="133"/>
      <c r="AV121" s="133"/>
      <c r="AW121" s="133"/>
      <c r="AX121" s="133"/>
      <c r="AY121" s="133"/>
      <c r="AZ121" s="133"/>
      <c r="BA121" s="133"/>
      <c r="BB121" s="133"/>
      <c r="BC121" s="133"/>
      <c r="BD121" s="133"/>
      <c r="BE121" s="133"/>
      <c r="BF121" s="133"/>
      <c r="BG121" s="133"/>
      <c r="BH121" s="133"/>
      <c r="BI121" s="133"/>
      <c r="BJ121" s="133"/>
      <c r="BK121" s="133"/>
      <c r="BL121" s="133"/>
      <c r="BM121" s="133"/>
      <c r="BN121" s="133"/>
      <c r="BO121" s="133"/>
      <c r="BP121" s="133"/>
      <c r="BQ121" s="133"/>
      <c r="BR121" s="133"/>
      <c r="BS121" s="133"/>
      <c r="BT121" s="133"/>
      <c r="BU121" s="133"/>
      <c r="BV121" s="133"/>
      <c r="BW121" s="133"/>
      <c r="BX121" s="133"/>
    </row>
    <row r="122" spans="26:76" s="141" customFormat="1" x14ac:dyDescent="0.3">
      <c r="Z122" s="133"/>
      <c r="AA122" s="133"/>
      <c r="AB122" s="133"/>
      <c r="AC122" s="133"/>
      <c r="AD122" s="133"/>
      <c r="AE122" s="133"/>
      <c r="AF122" s="133"/>
      <c r="AG122" s="133"/>
      <c r="AH122" s="133"/>
      <c r="AI122" s="133"/>
      <c r="AJ122" s="133"/>
      <c r="AK122" s="133"/>
      <c r="AL122" s="133"/>
      <c r="AM122" s="133"/>
      <c r="AN122" s="133"/>
      <c r="AO122" s="133"/>
      <c r="AP122" s="133"/>
      <c r="AQ122" s="133"/>
      <c r="AR122" s="133"/>
      <c r="AS122" s="133"/>
      <c r="AT122" s="133"/>
      <c r="AU122" s="133"/>
      <c r="AV122" s="133"/>
      <c r="AW122" s="133"/>
      <c r="AX122" s="133"/>
      <c r="AY122" s="133"/>
      <c r="AZ122" s="133"/>
      <c r="BA122" s="133"/>
      <c r="BB122" s="133"/>
      <c r="BC122" s="133"/>
      <c r="BD122" s="133"/>
      <c r="BE122" s="133"/>
      <c r="BF122" s="133"/>
      <c r="BG122" s="133"/>
      <c r="BH122" s="133"/>
      <c r="BI122" s="133"/>
      <c r="BJ122" s="133"/>
      <c r="BK122" s="133"/>
      <c r="BL122" s="133"/>
      <c r="BM122" s="133"/>
      <c r="BN122" s="133"/>
      <c r="BO122" s="133"/>
      <c r="BP122" s="133"/>
      <c r="BQ122" s="133"/>
      <c r="BR122" s="133"/>
      <c r="BS122" s="133"/>
      <c r="BT122" s="133"/>
      <c r="BU122" s="133"/>
      <c r="BV122" s="133"/>
      <c r="BW122" s="133"/>
      <c r="BX122" s="133"/>
    </row>
    <row r="123" spans="26:76" s="141" customFormat="1" x14ac:dyDescent="0.3">
      <c r="Z123" s="133"/>
      <c r="AA123" s="133"/>
      <c r="AB123" s="133"/>
      <c r="AC123" s="133"/>
      <c r="AD123" s="133"/>
      <c r="AE123" s="133"/>
      <c r="AF123" s="133"/>
      <c r="AG123" s="133"/>
      <c r="AH123" s="133"/>
      <c r="AI123" s="133"/>
      <c r="AJ123" s="133"/>
      <c r="AK123" s="133"/>
      <c r="AL123" s="133"/>
      <c r="AM123" s="133"/>
      <c r="AN123" s="133"/>
      <c r="AO123" s="133"/>
      <c r="AP123" s="133"/>
      <c r="AQ123" s="133"/>
      <c r="AR123" s="133"/>
      <c r="AS123" s="133"/>
      <c r="AT123" s="133"/>
      <c r="AU123" s="133"/>
      <c r="AV123" s="133"/>
      <c r="AW123" s="133"/>
      <c r="AX123" s="133"/>
      <c r="AY123" s="133"/>
      <c r="AZ123" s="133"/>
      <c r="BA123" s="133"/>
      <c r="BB123" s="133"/>
      <c r="BC123" s="133"/>
      <c r="BD123" s="133"/>
      <c r="BE123" s="133"/>
      <c r="BF123" s="133"/>
      <c r="BG123" s="133"/>
      <c r="BH123" s="133"/>
      <c r="BI123" s="133"/>
      <c r="BJ123" s="133"/>
      <c r="BK123" s="133"/>
      <c r="BL123" s="133"/>
      <c r="BM123" s="133"/>
      <c r="BN123" s="133"/>
      <c r="BO123" s="133"/>
      <c r="BP123" s="133"/>
      <c r="BQ123" s="133"/>
      <c r="BR123" s="133"/>
      <c r="BS123" s="133"/>
      <c r="BT123" s="133"/>
      <c r="BU123" s="133"/>
      <c r="BV123" s="133"/>
      <c r="BW123" s="133"/>
      <c r="BX123" s="133"/>
    </row>
    <row r="124" spans="26:76" s="141" customFormat="1" x14ac:dyDescent="0.3">
      <c r="Z124" s="133"/>
      <c r="AA124" s="133"/>
      <c r="AB124" s="133"/>
      <c r="AC124" s="133"/>
      <c r="AD124" s="133"/>
      <c r="AE124" s="133"/>
      <c r="AF124" s="133"/>
      <c r="AG124" s="133"/>
      <c r="AH124" s="133"/>
      <c r="AI124" s="133"/>
      <c r="AJ124" s="133"/>
      <c r="AK124" s="133"/>
      <c r="AL124" s="133"/>
      <c r="AM124" s="133"/>
      <c r="AN124" s="133"/>
      <c r="AO124" s="133"/>
      <c r="AP124" s="133"/>
      <c r="AQ124" s="133"/>
      <c r="AR124" s="133"/>
      <c r="AS124" s="133"/>
      <c r="AT124" s="133"/>
      <c r="AU124" s="133"/>
      <c r="AV124" s="133"/>
      <c r="AW124" s="133"/>
      <c r="AX124" s="133"/>
      <c r="AY124" s="133"/>
      <c r="AZ124" s="133"/>
      <c r="BA124" s="133"/>
      <c r="BB124" s="133"/>
      <c r="BC124" s="133"/>
      <c r="BD124" s="133"/>
      <c r="BE124" s="133"/>
      <c r="BF124" s="133"/>
      <c r="BG124" s="133"/>
      <c r="BH124" s="133"/>
      <c r="BI124" s="133"/>
      <c r="BJ124" s="133"/>
      <c r="BK124" s="133"/>
      <c r="BL124" s="133"/>
      <c r="BM124" s="133"/>
      <c r="BN124" s="133"/>
      <c r="BO124" s="133"/>
      <c r="BP124" s="133"/>
      <c r="BQ124" s="133"/>
      <c r="BR124" s="133"/>
      <c r="BS124" s="133"/>
      <c r="BT124" s="133"/>
      <c r="BU124" s="133"/>
      <c r="BV124" s="133"/>
      <c r="BW124" s="133"/>
      <c r="BX124" s="133"/>
    </row>
    <row r="125" spans="26:76" s="141" customFormat="1" x14ac:dyDescent="0.3">
      <c r="Z125" s="133"/>
      <c r="AA125" s="133"/>
      <c r="AB125" s="133"/>
      <c r="AC125" s="133"/>
      <c r="AD125" s="133"/>
      <c r="AE125" s="133"/>
      <c r="AF125" s="133"/>
      <c r="AG125" s="133"/>
      <c r="AH125" s="133"/>
      <c r="AI125" s="133"/>
      <c r="AJ125" s="133"/>
      <c r="AK125" s="133"/>
      <c r="AL125" s="133"/>
      <c r="AM125" s="133"/>
      <c r="AN125" s="133"/>
      <c r="AO125" s="133"/>
      <c r="AP125" s="133"/>
      <c r="AQ125" s="133"/>
      <c r="AR125" s="133"/>
      <c r="AS125" s="133"/>
      <c r="AT125" s="133"/>
      <c r="AU125" s="133"/>
      <c r="AV125" s="133"/>
      <c r="AW125" s="133"/>
      <c r="AX125" s="133"/>
      <c r="AY125" s="133"/>
      <c r="AZ125" s="133"/>
      <c r="BA125" s="133"/>
      <c r="BB125" s="133"/>
      <c r="BC125" s="133"/>
      <c r="BD125" s="133"/>
      <c r="BE125" s="133"/>
      <c r="BF125" s="133"/>
      <c r="BG125" s="133"/>
      <c r="BH125" s="133"/>
      <c r="BI125" s="133"/>
      <c r="BJ125" s="133"/>
      <c r="BK125" s="133"/>
      <c r="BL125" s="133"/>
      <c r="BM125" s="133"/>
      <c r="BN125" s="133"/>
      <c r="BO125" s="133"/>
      <c r="BP125" s="133"/>
      <c r="BQ125" s="133"/>
      <c r="BR125" s="133"/>
      <c r="BS125" s="133"/>
      <c r="BT125" s="133"/>
      <c r="BU125" s="133"/>
      <c r="BV125" s="133"/>
      <c r="BW125" s="133"/>
      <c r="BX125" s="133"/>
    </row>
    <row r="126" spans="26:76" s="141" customFormat="1" x14ac:dyDescent="0.3">
      <c r="Z126" s="133"/>
      <c r="AA126" s="133"/>
      <c r="AB126" s="133"/>
      <c r="AC126" s="133"/>
      <c r="AD126" s="133"/>
      <c r="AE126" s="133"/>
      <c r="AF126" s="133"/>
      <c r="AG126" s="133"/>
      <c r="AH126" s="133"/>
      <c r="AI126" s="133"/>
      <c r="AJ126" s="133"/>
      <c r="AK126" s="133"/>
      <c r="AL126" s="133"/>
      <c r="AM126" s="133"/>
      <c r="AN126" s="133"/>
      <c r="AO126" s="133"/>
      <c r="AP126" s="133"/>
      <c r="AQ126" s="133"/>
      <c r="AR126" s="133"/>
      <c r="AS126" s="133"/>
      <c r="AT126" s="133"/>
      <c r="AU126" s="133"/>
      <c r="AV126" s="133"/>
      <c r="AW126" s="133"/>
      <c r="AX126" s="133"/>
      <c r="AY126" s="133"/>
      <c r="AZ126" s="133"/>
      <c r="BA126" s="133"/>
      <c r="BB126" s="133"/>
      <c r="BC126" s="133"/>
      <c r="BD126" s="133"/>
      <c r="BE126" s="133"/>
      <c r="BF126" s="133"/>
      <c r="BG126" s="133"/>
      <c r="BH126" s="133"/>
      <c r="BI126" s="133"/>
      <c r="BJ126" s="133"/>
      <c r="BK126" s="133"/>
      <c r="BL126" s="133"/>
      <c r="BM126" s="133"/>
      <c r="BN126" s="133"/>
      <c r="BO126" s="133"/>
      <c r="BP126" s="133"/>
      <c r="BQ126" s="133"/>
      <c r="BR126" s="133"/>
      <c r="BS126" s="133"/>
      <c r="BT126" s="133"/>
      <c r="BU126" s="133"/>
      <c r="BV126" s="133"/>
      <c r="BW126" s="133"/>
      <c r="BX126" s="133"/>
    </row>
    <row r="127" spans="26:76" s="141" customFormat="1" x14ac:dyDescent="0.3">
      <c r="Z127" s="133"/>
      <c r="AA127" s="133"/>
      <c r="AB127" s="133"/>
      <c r="AC127" s="133"/>
      <c r="AD127" s="133"/>
      <c r="AE127" s="133"/>
      <c r="AF127" s="133"/>
      <c r="AG127" s="133"/>
      <c r="AH127" s="133"/>
      <c r="AI127" s="133"/>
      <c r="AJ127" s="133"/>
      <c r="AK127" s="133"/>
      <c r="AL127" s="133"/>
      <c r="AM127" s="133"/>
      <c r="AN127" s="133"/>
      <c r="AO127" s="133"/>
      <c r="AP127" s="133"/>
      <c r="AQ127" s="133"/>
      <c r="AR127" s="133"/>
      <c r="AS127" s="133"/>
      <c r="AT127" s="133"/>
      <c r="AU127" s="133"/>
      <c r="AV127" s="133"/>
      <c r="AW127" s="133"/>
      <c r="AX127" s="133"/>
      <c r="AY127" s="133"/>
      <c r="AZ127" s="133"/>
      <c r="BA127" s="133"/>
      <c r="BB127" s="133"/>
      <c r="BC127" s="133"/>
      <c r="BD127" s="133"/>
      <c r="BE127" s="133"/>
      <c r="BF127" s="133"/>
      <c r="BG127" s="133"/>
      <c r="BH127" s="133"/>
      <c r="BI127" s="133"/>
      <c r="BJ127" s="133"/>
      <c r="BK127" s="133"/>
      <c r="BL127" s="133"/>
      <c r="BM127" s="133"/>
      <c r="BN127" s="133"/>
      <c r="BO127" s="133"/>
      <c r="BP127" s="133"/>
      <c r="BQ127" s="133"/>
      <c r="BR127" s="133"/>
      <c r="BS127" s="133"/>
      <c r="BT127" s="133"/>
      <c r="BU127" s="133"/>
      <c r="BV127" s="133"/>
      <c r="BW127" s="133"/>
      <c r="BX127" s="133"/>
    </row>
    <row r="128" spans="26:76" s="141" customFormat="1" x14ac:dyDescent="0.3">
      <c r="Z128" s="133"/>
      <c r="AA128" s="133"/>
      <c r="AB128" s="133"/>
      <c r="AC128" s="133"/>
      <c r="AD128" s="133"/>
      <c r="AE128" s="133"/>
      <c r="AF128" s="133"/>
      <c r="AG128" s="133"/>
      <c r="AH128" s="133"/>
      <c r="AI128" s="133"/>
      <c r="AJ128" s="133"/>
      <c r="AK128" s="133"/>
      <c r="AL128" s="133"/>
      <c r="AM128" s="133"/>
      <c r="AN128" s="133"/>
      <c r="AO128" s="133"/>
      <c r="AP128" s="133"/>
      <c r="AQ128" s="133"/>
      <c r="AR128" s="133"/>
      <c r="AS128" s="133"/>
      <c r="AT128" s="133"/>
      <c r="AU128" s="133"/>
      <c r="AV128" s="133"/>
      <c r="AW128" s="133"/>
      <c r="AX128" s="133"/>
      <c r="AY128" s="133"/>
      <c r="AZ128" s="133"/>
      <c r="BA128" s="133"/>
      <c r="BB128" s="133"/>
      <c r="BC128" s="133"/>
      <c r="BD128" s="133"/>
      <c r="BE128" s="133"/>
      <c r="BF128" s="133"/>
      <c r="BG128" s="133"/>
      <c r="BH128" s="133"/>
      <c r="BI128" s="133"/>
      <c r="BJ128" s="133"/>
      <c r="BK128" s="133"/>
      <c r="BL128" s="133"/>
      <c r="BM128" s="133"/>
      <c r="BN128" s="133"/>
      <c r="BO128" s="133"/>
      <c r="BP128" s="133"/>
      <c r="BQ128" s="133"/>
      <c r="BR128" s="133"/>
      <c r="BS128" s="133"/>
      <c r="BT128" s="133"/>
      <c r="BU128" s="133"/>
      <c r="BV128" s="133"/>
      <c r="BW128" s="133"/>
      <c r="BX128" s="133"/>
    </row>
    <row r="129" spans="26:76" s="141" customFormat="1" x14ac:dyDescent="0.3">
      <c r="Z129" s="133"/>
      <c r="AA129" s="133"/>
      <c r="AB129" s="133"/>
      <c r="AC129" s="133"/>
      <c r="AD129" s="133"/>
      <c r="AE129" s="133"/>
      <c r="AF129" s="133"/>
      <c r="AG129" s="133"/>
      <c r="AH129" s="133"/>
      <c r="AI129" s="133"/>
      <c r="AJ129" s="133"/>
      <c r="AK129" s="133"/>
      <c r="AL129" s="133"/>
      <c r="AM129" s="133"/>
      <c r="AN129" s="133"/>
      <c r="AO129" s="133"/>
      <c r="AP129" s="133"/>
      <c r="AQ129" s="133"/>
      <c r="AR129" s="133"/>
      <c r="AS129" s="133"/>
      <c r="AT129" s="133"/>
      <c r="AU129" s="133"/>
      <c r="AV129" s="133"/>
      <c r="AW129" s="133"/>
      <c r="AX129" s="133"/>
      <c r="AY129" s="133"/>
      <c r="AZ129" s="133"/>
      <c r="BA129" s="133"/>
      <c r="BB129" s="133"/>
      <c r="BC129" s="133"/>
      <c r="BD129" s="133"/>
      <c r="BE129" s="133"/>
      <c r="BF129" s="133"/>
      <c r="BG129" s="133"/>
      <c r="BH129" s="133"/>
      <c r="BI129" s="133"/>
      <c r="BJ129" s="133"/>
      <c r="BK129" s="133"/>
      <c r="BL129" s="133"/>
      <c r="BM129" s="133"/>
      <c r="BN129" s="133"/>
      <c r="BO129" s="133"/>
      <c r="BP129" s="133"/>
      <c r="BQ129" s="133"/>
      <c r="BR129" s="133"/>
      <c r="BS129" s="133"/>
      <c r="BT129" s="133"/>
      <c r="BU129" s="133"/>
      <c r="BV129" s="133"/>
      <c r="BW129" s="133"/>
      <c r="BX129" s="133"/>
    </row>
    <row r="130" spans="26:76" s="141" customFormat="1" x14ac:dyDescent="0.3">
      <c r="Z130" s="133"/>
      <c r="AA130" s="133"/>
      <c r="AB130" s="133"/>
      <c r="AC130" s="133"/>
      <c r="AD130" s="133"/>
      <c r="AE130" s="133"/>
      <c r="AF130" s="133"/>
      <c r="AG130" s="133"/>
      <c r="AH130" s="133"/>
      <c r="AI130" s="133"/>
      <c r="AJ130" s="133"/>
      <c r="AK130" s="133"/>
      <c r="AL130" s="133"/>
      <c r="AM130" s="133"/>
      <c r="AN130" s="133"/>
      <c r="AO130" s="133"/>
      <c r="AP130" s="133"/>
      <c r="AQ130" s="133"/>
      <c r="AR130" s="133"/>
      <c r="AS130" s="133"/>
      <c r="AT130" s="133"/>
      <c r="AU130" s="133"/>
      <c r="AV130" s="133"/>
      <c r="AW130" s="133"/>
      <c r="AX130" s="133"/>
      <c r="AY130" s="133"/>
      <c r="AZ130" s="133"/>
      <c r="BA130" s="133"/>
      <c r="BB130" s="133"/>
      <c r="BC130" s="133"/>
      <c r="BD130" s="133"/>
      <c r="BE130" s="133"/>
      <c r="BF130" s="133"/>
      <c r="BG130" s="133"/>
      <c r="BH130" s="133"/>
      <c r="BI130" s="133"/>
      <c r="BJ130" s="133"/>
      <c r="BK130" s="133"/>
      <c r="BL130" s="133"/>
      <c r="BM130" s="133"/>
      <c r="BN130" s="133"/>
      <c r="BO130" s="133"/>
      <c r="BP130" s="133"/>
      <c r="BQ130" s="133"/>
      <c r="BR130" s="133"/>
      <c r="BS130" s="133"/>
      <c r="BT130" s="133"/>
      <c r="BU130" s="133"/>
      <c r="BV130" s="133"/>
      <c r="BW130" s="133"/>
      <c r="BX130" s="133"/>
    </row>
    <row r="131" spans="26:76" s="141" customFormat="1" x14ac:dyDescent="0.3">
      <c r="Z131" s="133"/>
      <c r="AA131" s="133"/>
      <c r="AB131" s="133"/>
      <c r="AC131" s="133"/>
      <c r="AD131" s="133"/>
      <c r="AE131" s="133"/>
      <c r="AF131" s="133"/>
      <c r="AG131" s="133"/>
      <c r="AH131" s="133"/>
      <c r="AI131" s="133"/>
      <c r="AJ131" s="133"/>
      <c r="AK131" s="133"/>
      <c r="AL131" s="133"/>
      <c r="AM131" s="133"/>
      <c r="AN131" s="133"/>
      <c r="AO131" s="133"/>
      <c r="AP131" s="133"/>
      <c r="AQ131" s="133"/>
      <c r="AR131" s="133"/>
      <c r="AS131" s="133"/>
      <c r="AT131" s="133"/>
      <c r="AU131" s="133"/>
      <c r="AV131" s="133"/>
      <c r="AW131" s="133"/>
      <c r="AX131" s="133"/>
      <c r="AY131" s="133"/>
      <c r="AZ131" s="133"/>
      <c r="BA131" s="133"/>
      <c r="BB131" s="133"/>
      <c r="BC131" s="133"/>
      <c r="BD131" s="133"/>
      <c r="BE131" s="133"/>
      <c r="BF131" s="133"/>
      <c r="BG131" s="133"/>
      <c r="BH131" s="133"/>
      <c r="BI131" s="133"/>
      <c r="BJ131" s="133"/>
      <c r="BK131" s="133"/>
      <c r="BL131" s="133"/>
      <c r="BM131" s="133"/>
      <c r="BN131" s="133"/>
      <c r="BO131" s="133"/>
      <c r="BP131" s="133"/>
      <c r="BQ131" s="133"/>
      <c r="BR131" s="133"/>
      <c r="BS131" s="133"/>
      <c r="BT131" s="133"/>
      <c r="BU131" s="133"/>
      <c r="BV131" s="133"/>
      <c r="BW131" s="133"/>
      <c r="BX131" s="133"/>
    </row>
    <row r="132" spans="26:76" s="141" customFormat="1" x14ac:dyDescent="0.3">
      <c r="Z132" s="133"/>
      <c r="AA132" s="133"/>
      <c r="AB132" s="133"/>
      <c r="AC132" s="133"/>
      <c r="AD132" s="133"/>
      <c r="AE132" s="133"/>
      <c r="AF132" s="133"/>
      <c r="AG132" s="133"/>
      <c r="AH132" s="133"/>
      <c r="AI132" s="133"/>
      <c r="AJ132" s="133"/>
      <c r="AK132" s="133"/>
      <c r="AL132" s="133"/>
      <c r="AM132" s="133"/>
      <c r="AN132" s="133"/>
      <c r="AO132" s="133"/>
      <c r="AP132" s="133"/>
      <c r="AQ132" s="133"/>
      <c r="AR132" s="133"/>
      <c r="AS132" s="133"/>
      <c r="AT132" s="133"/>
      <c r="AU132" s="133"/>
      <c r="AV132" s="133"/>
      <c r="AW132" s="133"/>
      <c r="AX132" s="133"/>
      <c r="AY132" s="133"/>
      <c r="AZ132" s="133"/>
      <c r="BA132" s="133"/>
      <c r="BB132" s="133"/>
      <c r="BC132" s="133"/>
      <c r="BD132" s="133"/>
      <c r="BE132" s="133"/>
      <c r="BF132" s="133"/>
      <c r="BG132" s="133"/>
      <c r="BH132" s="133"/>
      <c r="BI132" s="133"/>
      <c r="BJ132" s="133"/>
      <c r="BK132" s="133"/>
      <c r="BL132" s="133"/>
      <c r="BM132" s="133"/>
      <c r="BN132" s="133"/>
      <c r="BO132" s="133"/>
      <c r="BP132" s="133"/>
      <c r="BQ132" s="133"/>
      <c r="BR132" s="133"/>
      <c r="BS132" s="133"/>
      <c r="BT132" s="133"/>
      <c r="BU132" s="133"/>
      <c r="BV132" s="133"/>
      <c r="BW132" s="133"/>
      <c r="BX132" s="133"/>
    </row>
    <row r="133" spans="26:76" s="141" customFormat="1" x14ac:dyDescent="0.3">
      <c r="Z133" s="133"/>
      <c r="AA133" s="133"/>
      <c r="AB133" s="133"/>
      <c r="AC133" s="133"/>
      <c r="AD133" s="133"/>
      <c r="AE133" s="133"/>
      <c r="AF133" s="133"/>
      <c r="AG133" s="133"/>
      <c r="AH133" s="133"/>
      <c r="AI133" s="133"/>
      <c r="AJ133" s="133"/>
      <c r="AK133" s="133"/>
      <c r="AL133" s="133"/>
      <c r="AM133" s="133"/>
      <c r="AN133" s="133"/>
      <c r="AO133" s="133"/>
      <c r="AP133" s="133"/>
      <c r="AQ133" s="133"/>
      <c r="AR133" s="133"/>
      <c r="AS133" s="133"/>
      <c r="AT133" s="133"/>
      <c r="AU133" s="133"/>
      <c r="AV133" s="133"/>
      <c r="AW133" s="133"/>
      <c r="AX133" s="133"/>
      <c r="AY133" s="133"/>
      <c r="AZ133" s="133"/>
      <c r="BA133" s="133"/>
      <c r="BB133" s="133"/>
      <c r="BC133" s="133"/>
      <c r="BD133" s="133"/>
      <c r="BE133" s="133"/>
      <c r="BF133" s="133"/>
      <c r="BG133" s="133"/>
      <c r="BH133" s="133"/>
      <c r="BI133" s="133"/>
      <c r="BJ133" s="133"/>
      <c r="BK133" s="133"/>
      <c r="BL133" s="133"/>
      <c r="BM133" s="133"/>
      <c r="BN133" s="133"/>
      <c r="BO133" s="133"/>
      <c r="BP133" s="133"/>
      <c r="BQ133" s="133"/>
      <c r="BR133" s="133"/>
      <c r="BS133" s="133"/>
      <c r="BT133" s="133"/>
      <c r="BU133" s="133"/>
      <c r="BV133" s="133"/>
      <c r="BW133" s="133"/>
      <c r="BX133" s="133"/>
    </row>
    <row r="134" spans="26:76" s="141" customFormat="1" x14ac:dyDescent="0.3">
      <c r="Z134" s="133"/>
      <c r="AA134" s="133"/>
      <c r="AB134" s="133"/>
      <c r="AC134" s="133"/>
      <c r="AD134" s="133"/>
      <c r="AE134" s="133"/>
      <c r="AF134" s="133"/>
      <c r="AG134" s="133"/>
      <c r="AH134" s="133"/>
      <c r="AI134" s="133"/>
      <c r="AJ134" s="133"/>
      <c r="AK134" s="133"/>
      <c r="AL134" s="133"/>
      <c r="AM134" s="133"/>
      <c r="AN134" s="133"/>
      <c r="AO134" s="133"/>
      <c r="AP134" s="133"/>
      <c r="AQ134" s="133"/>
      <c r="AR134" s="133"/>
      <c r="AS134" s="133"/>
      <c r="AT134" s="133"/>
      <c r="AU134" s="133"/>
      <c r="AV134" s="133"/>
      <c r="AW134" s="133"/>
      <c r="AX134" s="133"/>
      <c r="AY134" s="133"/>
      <c r="AZ134" s="133"/>
      <c r="BA134" s="133"/>
      <c r="BB134" s="133"/>
      <c r="BC134" s="133"/>
      <c r="BD134" s="133"/>
      <c r="BE134" s="133"/>
      <c r="BF134" s="133"/>
      <c r="BG134" s="133"/>
      <c r="BH134" s="133"/>
      <c r="BI134" s="133"/>
      <c r="BJ134" s="133"/>
      <c r="BK134" s="133"/>
      <c r="BL134" s="133"/>
      <c r="BM134" s="133"/>
      <c r="BN134" s="133"/>
      <c r="BO134" s="133"/>
      <c r="BP134" s="133"/>
      <c r="BQ134" s="133"/>
      <c r="BR134" s="133"/>
      <c r="BS134" s="133"/>
      <c r="BT134" s="133"/>
      <c r="BU134" s="133"/>
      <c r="BV134" s="133"/>
      <c r="BW134" s="133"/>
      <c r="BX134" s="133"/>
    </row>
    <row r="135" spans="26:76" s="141" customFormat="1" x14ac:dyDescent="0.3">
      <c r="Z135" s="133"/>
      <c r="AA135" s="133"/>
      <c r="AB135" s="133"/>
      <c r="AC135" s="133"/>
      <c r="AD135" s="133"/>
      <c r="AE135" s="133"/>
      <c r="AF135" s="133"/>
      <c r="AG135" s="133"/>
      <c r="AH135" s="133"/>
      <c r="AI135" s="133"/>
      <c r="AJ135" s="133"/>
      <c r="AK135" s="133"/>
      <c r="AL135" s="133"/>
      <c r="AM135" s="133"/>
      <c r="AN135" s="133"/>
      <c r="AO135" s="133"/>
      <c r="AP135" s="133"/>
      <c r="AQ135" s="133"/>
      <c r="AR135" s="133"/>
      <c r="AS135" s="133"/>
      <c r="AT135" s="133"/>
      <c r="AU135" s="133"/>
      <c r="AV135" s="133"/>
      <c r="AW135" s="133"/>
      <c r="AX135" s="133"/>
      <c r="AY135" s="133"/>
      <c r="AZ135" s="133"/>
      <c r="BA135" s="133"/>
      <c r="BB135" s="133"/>
      <c r="BC135" s="133"/>
      <c r="BD135" s="133"/>
      <c r="BE135" s="133"/>
      <c r="BF135" s="133"/>
      <c r="BG135" s="133"/>
      <c r="BH135" s="133"/>
      <c r="BI135" s="133"/>
      <c r="BJ135" s="133"/>
      <c r="BK135" s="133"/>
      <c r="BL135" s="133"/>
      <c r="BM135" s="133"/>
      <c r="BN135" s="133"/>
      <c r="BO135" s="133"/>
      <c r="BP135" s="133"/>
      <c r="BQ135" s="133"/>
      <c r="BR135" s="133"/>
      <c r="BS135" s="133"/>
      <c r="BT135" s="133"/>
      <c r="BU135" s="133"/>
      <c r="BV135" s="133"/>
      <c r="BW135" s="133"/>
      <c r="BX135" s="133"/>
    </row>
    <row r="136" spans="26:76" s="141" customFormat="1" x14ac:dyDescent="0.3">
      <c r="Z136" s="133"/>
      <c r="AA136" s="133"/>
      <c r="AB136" s="133"/>
      <c r="AC136" s="133"/>
      <c r="AD136" s="133"/>
      <c r="AE136" s="133"/>
      <c r="AF136" s="133"/>
      <c r="AG136" s="133"/>
      <c r="AH136" s="133"/>
      <c r="AI136" s="133"/>
      <c r="AJ136" s="133"/>
      <c r="AK136" s="133"/>
      <c r="AL136" s="133"/>
      <c r="AM136" s="133"/>
      <c r="AN136" s="133"/>
      <c r="AO136" s="133"/>
      <c r="AP136" s="133"/>
      <c r="AQ136" s="133"/>
      <c r="AR136" s="133"/>
      <c r="AS136" s="133"/>
      <c r="AT136" s="133"/>
      <c r="AU136" s="133"/>
      <c r="AV136" s="133"/>
      <c r="AW136" s="133"/>
      <c r="AX136" s="133"/>
      <c r="AY136" s="133"/>
      <c r="AZ136" s="133"/>
      <c r="BA136" s="133"/>
      <c r="BB136" s="133"/>
      <c r="BC136" s="133"/>
      <c r="BD136" s="133"/>
      <c r="BE136" s="133"/>
      <c r="BF136" s="133"/>
      <c r="BG136" s="133"/>
      <c r="BH136" s="133"/>
      <c r="BI136" s="133"/>
      <c r="BJ136" s="133"/>
      <c r="BK136" s="133"/>
      <c r="BL136" s="133"/>
      <c r="BM136" s="133"/>
      <c r="BN136" s="133"/>
      <c r="BO136" s="133"/>
      <c r="BP136" s="133"/>
      <c r="BQ136" s="133"/>
      <c r="BR136" s="133"/>
      <c r="BS136" s="133"/>
      <c r="BT136" s="133"/>
      <c r="BU136" s="133"/>
      <c r="BV136" s="133"/>
      <c r="BW136" s="133"/>
      <c r="BX136" s="133"/>
    </row>
    <row r="137" spans="26:76" s="141" customFormat="1" x14ac:dyDescent="0.3">
      <c r="Z137" s="133"/>
      <c r="AA137" s="133"/>
      <c r="AB137" s="133"/>
      <c r="AC137" s="133"/>
      <c r="AD137" s="133"/>
      <c r="AE137" s="133"/>
      <c r="AF137" s="133"/>
      <c r="AG137" s="133"/>
      <c r="AH137" s="133"/>
      <c r="AI137" s="133"/>
      <c r="AJ137" s="133"/>
      <c r="AK137" s="133"/>
      <c r="AL137" s="133"/>
      <c r="AM137" s="133"/>
      <c r="AN137" s="133"/>
      <c r="AO137" s="133"/>
      <c r="AP137" s="133"/>
      <c r="AQ137" s="133"/>
      <c r="AR137" s="133"/>
      <c r="AS137" s="133"/>
      <c r="AT137" s="133"/>
      <c r="AU137" s="133"/>
      <c r="AV137" s="133"/>
      <c r="AW137" s="133"/>
      <c r="AX137" s="133"/>
      <c r="AY137" s="133"/>
      <c r="AZ137" s="133"/>
      <c r="BA137" s="133"/>
      <c r="BB137" s="133"/>
      <c r="BC137" s="133"/>
      <c r="BD137" s="133"/>
      <c r="BE137" s="133"/>
      <c r="BF137" s="133"/>
      <c r="BG137" s="133"/>
      <c r="BH137" s="133"/>
      <c r="BI137" s="133"/>
      <c r="BJ137" s="133"/>
      <c r="BK137" s="133"/>
      <c r="BL137" s="133"/>
      <c r="BM137" s="133"/>
      <c r="BN137" s="133"/>
      <c r="BO137" s="133"/>
      <c r="BP137" s="133"/>
      <c r="BQ137" s="133"/>
      <c r="BR137" s="133"/>
      <c r="BS137" s="133"/>
      <c r="BT137" s="133"/>
      <c r="BU137" s="133"/>
      <c r="BV137" s="133"/>
      <c r="BW137" s="133"/>
      <c r="BX137" s="133"/>
    </row>
    <row r="138" spans="26:76" s="141" customFormat="1" x14ac:dyDescent="0.3">
      <c r="Z138" s="133"/>
      <c r="AA138" s="133"/>
      <c r="AB138" s="133"/>
      <c r="AC138" s="133"/>
      <c r="AD138" s="133"/>
      <c r="AE138" s="133"/>
      <c r="AF138" s="133"/>
      <c r="AG138" s="133"/>
      <c r="AH138" s="133"/>
      <c r="AI138" s="133"/>
      <c r="AJ138" s="133"/>
      <c r="AK138" s="133"/>
      <c r="AL138" s="133"/>
      <c r="AM138" s="133"/>
      <c r="AN138" s="133"/>
      <c r="AO138" s="133"/>
      <c r="AP138" s="133"/>
      <c r="AQ138" s="133"/>
      <c r="AR138" s="133"/>
      <c r="AS138" s="133"/>
      <c r="AT138" s="133"/>
      <c r="AU138" s="133"/>
      <c r="AV138" s="133"/>
      <c r="AW138" s="133"/>
      <c r="AX138" s="133"/>
      <c r="AY138" s="133"/>
      <c r="AZ138" s="133"/>
      <c r="BA138" s="133"/>
      <c r="BB138" s="133"/>
      <c r="BC138" s="133"/>
      <c r="BD138" s="133"/>
      <c r="BE138" s="133"/>
      <c r="BF138" s="133"/>
      <c r="BG138" s="133"/>
      <c r="BH138" s="133"/>
      <c r="BI138" s="133"/>
      <c r="BJ138" s="133"/>
      <c r="BK138" s="133"/>
      <c r="BL138" s="133"/>
      <c r="BM138" s="133"/>
      <c r="BN138" s="133"/>
      <c r="BO138" s="133"/>
      <c r="BP138" s="133"/>
      <c r="BQ138" s="133"/>
      <c r="BR138" s="133"/>
      <c r="BS138" s="133"/>
      <c r="BT138" s="133"/>
      <c r="BU138" s="133"/>
      <c r="BV138" s="133"/>
      <c r="BW138" s="133"/>
      <c r="BX138" s="133"/>
    </row>
    <row r="139" spans="26:76" s="141" customFormat="1" x14ac:dyDescent="0.3">
      <c r="Z139" s="133"/>
      <c r="AA139" s="133"/>
      <c r="AB139" s="133"/>
      <c r="AC139" s="133"/>
      <c r="AD139" s="133"/>
      <c r="AE139" s="133"/>
      <c r="AF139" s="133"/>
      <c r="AG139" s="133"/>
      <c r="AH139" s="133"/>
      <c r="AI139" s="133"/>
      <c r="AJ139" s="133"/>
      <c r="AK139" s="133"/>
      <c r="AL139" s="133"/>
      <c r="AM139" s="133"/>
      <c r="AN139" s="133"/>
      <c r="AO139" s="133"/>
      <c r="AP139" s="133"/>
      <c r="AQ139" s="133"/>
      <c r="AR139" s="133"/>
      <c r="AS139" s="133"/>
      <c r="AT139" s="133"/>
      <c r="AU139" s="133"/>
      <c r="AV139" s="133"/>
      <c r="AW139" s="133"/>
      <c r="AX139" s="133"/>
      <c r="AY139" s="133"/>
      <c r="AZ139" s="133"/>
      <c r="BA139" s="133"/>
      <c r="BB139" s="133"/>
      <c r="BC139" s="133"/>
      <c r="BD139" s="133"/>
      <c r="BE139" s="133"/>
      <c r="BF139" s="133"/>
      <c r="BG139" s="133"/>
      <c r="BH139" s="133"/>
      <c r="BI139" s="133"/>
      <c r="BJ139" s="133"/>
      <c r="BK139" s="133"/>
      <c r="BL139" s="133"/>
      <c r="BM139" s="133"/>
      <c r="BN139" s="133"/>
      <c r="BO139" s="133"/>
      <c r="BP139" s="133"/>
      <c r="BQ139" s="133"/>
      <c r="BR139" s="133"/>
      <c r="BS139" s="133"/>
      <c r="BT139" s="133"/>
      <c r="BU139" s="133"/>
      <c r="BV139" s="133"/>
      <c r="BW139" s="133"/>
      <c r="BX139" s="133"/>
    </row>
    <row r="140" spans="26:76" s="141" customFormat="1" x14ac:dyDescent="0.3">
      <c r="Z140" s="133"/>
      <c r="AA140" s="133"/>
      <c r="AB140" s="133"/>
      <c r="AC140" s="133"/>
      <c r="AD140" s="133"/>
      <c r="AE140" s="133"/>
      <c r="AF140" s="133"/>
      <c r="AG140" s="133"/>
      <c r="AH140" s="133"/>
      <c r="AI140" s="133"/>
      <c r="AJ140" s="133"/>
      <c r="AK140" s="133"/>
      <c r="AL140" s="133"/>
      <c r="AM140" s="133"/>
      <c r="AN140" s="133"/>
      <c r="AO140" s="133"/>
      <c r="AP140" s="133"/>
      <c r="AQ140" s="133"/>
      <c r="AR140" s="133"/>
      <c r="AS140" s="133"/>
      <c r="AT140" s="133"/>
      <c r="AU140" s="133"/>
      <c r="AV140" s="133"/>
      <c r="AW140" s="133"/>
      <c r="AX140" s="133"/>
      <c r="AY140" s="133"/>
      <c r="AZ140" s="133"/>
      <c r="BA140" s="133"/>
      <c r="BB140" s="133"/>
      <c r="BC140" s="133"/>
      <c r="BD140" s="133"/>
      <c r="BE140" s="133"/>
      <c r="BF140" s="133"/>
      <c r="BG140" s="133"/>
      <c r="BH140" s="133"/>
      <c r="BI140" s="133"/>
      <c r="BJ140" s="133"/>
      <c r="BK140" s="133"/>
      <c r="BL140" s="133"/>
      <c r="BM140" s="133"/>
      <c r="BN140" s="133"/>
      <c r="BO140" s="133"/>
      <c r="BP140" s="133"/>
      <c r="BQ140" s="133"/>
      <c r="BR140" s="133"/>
      <c r="BS140" s="133"/>
      <c r="BT140" s="133"/>
      <c r="BU140" s="133"/>
      <c r="BV140" s="133"/>
      <c r="BW140" s="133"/>
      <c r="BX140" s="133"/>
    </row>
    <row r="141" spans="26:76" s="141" customFormat="1" x14ac:dyDescent="0.3">
      <c r="Z141" s="133"/>
      <c r="AA141" s="133"/>
      <c r="AB141" s="133"/>
      <c r="AC141" s="133"/>
      <c r="AD141" s="133"/>
      <c r="AE141" s="133"/>
      <c r="AF141" s="133"/>
      <c r="AG141" s="133"/>
      <c r="AH141" s="133"/>
      <c r="AI141" s="133"/>
      <c r="AJ141" s="133"/>
      <c r="AK141" s="133"/>
      <c r="AL141" s="133"/>
      <c r="AM141" s="133"/>
      <c r="AN141" s="133"/>
      <c r="AO141" s="133"/>
      <c r="AP141" s="133"/>
      <c r="AQ141" s="133"/>
      <c r="AR141" s="133"/>
      <c r="AS141" s="133"/>
      <c r="AT141" s="133"/>
      <c r="AU141" s="133"/>
      <c r="AV141" s="133"/>
      <c r="AW141" s="133"/>
      <c r="AX141" s="133"/>
      <c r="AY141" s="133"/>
      <c r="AZ141" s="133"/>
      <c r="BA141" s="133"/>
      <c r="BB141" s="133"/>
      <c r="BC141" s="133"/>
      <c r="BD141" s="133"/>
      <c r="BE141" s="133"/>
      <c r="BF141" s="133"/>
      <c r="BG141" s="133"/>
      <c r="BH141" s="133"/>
      <c r="BI141" s="133"/>
      <c r="BJ141" s="133"/>
      <c r="BK141" s="133"/>
      <c r="BL141" s="133"/>
      <c r="BM141" s="133"/>
      <c r="BN141" s="133"/>
      <c r="BO141" s="133"/>
      <c r="BP141" s="133"/>
      <c r="BQ141" s="133"/>
      <c r="BR141" s="133"/>
      <c r="BS141" s="133"/>
      <c r="BT141" s="133"/>
      <c r="BU141" s="133"/>
      <c r="BV141" s="133"/>
      <c r="BW141" s="133"/>
      <c r="BX141" s="133"/>
    </row>
    <row r="142" spans="26:76" s="141" customFormat="1" x14ac:dyDescent="0.3">
      <c r="Z142" s="133"/>
      <c r="AA142" s="133"/>
      <c r="AB142" s="133"/>
      <c r="AC142" s="133"/>
      <c r="AD142" s="133"/>
      <c r="AE142" s="133"/>
      <c r="AF142" s="133"/>
      <c r="AG142" s="133"/>
      <c r="AH142" s="133"/>
      <c r="AI142" s="133"/>
      <c r="AJ142" s="133"/>
      <c r="AK142" s="133"/>
      <c r="AL142" s="133"/>
      <c r="AM142" s="133"/>
      <c r="AN142" s="133"/>
      <c r="AO142" s="133"/>
      <c r="AP142" s="133"/>
      <c r="AQ142" s="133"/>
      <c r="AR142" s="133"/>
      <c r="AS142" s="133"/>
      <c r="AT142" s="133"/>
      <c r="AU142" s="133"/>
      <c r="AV142" s="133"/>
      <c r="AW142" s="133"/>
      <c r="AX142" s="133"/>
      <c r="AY142" s="133"/>
      <c r="AZ142" s="133"/>
      <c r="BA142" s="133"/>
      <c r="BB142" s="133"/>
      <c r="BC142" s="133"/>
      <c r="BD142" s="133"/>
      <c r="BE142" s="133"/>
      <c r="BF142" s="133"/>
      <c r="BG142" s="133"/>
      <c r="BH142" s="133"/>
      <c r="BI142" s="133"/>
      <c r="BJ142" s="133"/>
      <c r="BK142" s="133"/>
      <c r="BL142" s="133"/>
      <c r="BM142" s="133"/>
      <c r="BN142" s="133"/>
      <c r="BO142" s="133"/>
      <c r="BP142" s="133"/>
      <c r="BQ142" s="133"/>
      <c r="BR142" s="133"/>
      <c r="BS142" s="133"/>
      <c r="BT142" s="133"/>
      <c r="BU142" s="133"/>
      <c r="BV142" s="133"/>
      <c r="BW142" s="133"/>
      <c r="BX142" s="133"/>
    </row>
    <row r="143" spans="26:76" s="141" customFormat="1" x14ac:dyDescent="0.3">
      <c r="Z143" s="133"/>
      <c r="AA143" s="133"/>
      <c r="AB143" s="133"/>
      <c r="AC143" s="133"/>
      <c r="AD143" s="133"/>
      <c r="AE143" s="133"/>
      <c r="AF143" s="133"/>
      <c r="AG143" s="133"/>
      <c r="AH143" s="133"/>
      <c r="AI143" s="133"/>
      <c r="AJ143" s="133"/>
      <c r="AK143" s="133"/>
      <c r="AL143" s="133"/>
      <c r="AM143" s="133"/>
      <c r="AN143" s="133"/>
      <c r="AO143" s="133"/>
      <c r="AP143" s="133"/>
      <c r="AQ143" s="133"/>
      <c r="AR143" s="133"/>
      <c r="AS143" s="133"/>
      <c r="AT143" s="133"/>
      <c r="AU143" s="133"/>
      <c r="AV143" s="133"/>
      <c r="AW143" s="133"/>
      <c r="AX143" s="133"/>
      <c r="AY143" s="133"/>
      <c r="AZ143" s="133"/>
      <c r="BA143" s="133"/>
      <c r="BB143" s="133"/>
      <c r="BC143" s="133"/>
      <c r="BD143" s="133"/>
      <c r="BE143" s="133"/>
      <c r="BF143" s="133"/>
      <c r="BG143" s="133"/>
      <c r="BH143" s="133"/>
      <c r="BI143" s="133"/>
      <c r="BJ143" s="133"/>
      <c r="BK143" s="133"/>
      <c r="BL143" s="133"/>
      <c r="BM143" s="133"/>
      <c r="BN143" s="133"/>
      <c r="BO143" s="133"/>
      <c r="BP143" s="133"/>
      <c r="BQ143" s="133"/>
      <c r="BR143" s="133"/>
      <c r="BS143" s="133"/>
      <c r="BT143" s="133"/>
      <c r="BU143" s="133"/>
      <c r="BV143" s="133"/>
      <c r="BW143" s="133"/>
      <c r="BX143" s="133"/>
    </row>
    <row r="144" spans="26:76" s="141" customFormat="1" x14ac:dyDescent="0.3">
      <c r="Z144" s="133"/>
      <c r="AA144" s="133"/>
      <c r="AB144" s="133"/>
      <c r="AC144" s="133"/>
      <c r="AD144" s="133"/>
      <c r="AE144" s="133"/>
      <c r="AF144" s="133"/>
      <c r="AG144" s="133"/>
      <c r="AH144" s="133"/>
      <c r="AI144" s="133"/>
      <c r="AJ144" s="133"/>
      <c r="AK144" s="133"/>
      <c r="AL144" s="133"/>
      <c r="AM144" s="133"/>
      <c r="AN144" s="133"/>
      <c r="AO144" s="133"/>
      <c r="AP144" s="133"/>
      <c r="AQ144" s="133"/>
      <c r="AR144" s="133"/>
      <c r="AS144" s="133"/>
      <c r="AT144" s="133"/>
      <c r="AU144" s="133"/>
      <c r="AV144" s="133"/>
      <c r="AW144" s="133"/>
      <c r="AX144" s="133"/>
      <c r="AY144" s="133"/>
      <c r="AZ144" s="133"/>
      <c r="BA144" s="133"/>
      <c r="BB144" s="133"/>
      <c r="BC144" s="133"/>
      <c r="BD144" s="133"/>
      <c r="BE144" s="133"/>
      <c r="BF144" s="133"/>
      <c r="BG144" s="133"/>
      <c r="BH144" s="133"/>
      <c r="BI144" s="133"/>
      <c r="BJ144" s="133"/>
      <c r="BK144" s="133"/>
      <c r="BL144" s="133"/>
      <c r="BM144" s="133"/>
      <c r="BN144" s="133"/>
      <c r="BO144" s="133"/>
      <c r="BP144" s="133"/>
      <c r="BQ144" s="133"/>
      <c r="BR144" s="133"/>
      <c r="BS144" s="133"/>
      <c r="BT144" s="133"/>
      <c r="BU144" s="133"/>
      <c r="BV144" s="133"/>
      <c r="BW144" s="133"/>
      <c r="BX144" s="133"/>
    </row>
    <row r="145" spans="26:76" s="141" customFormat="1" x14ac:dyDescent="0.3">
      <c r="Z145" s="133"/>
      <c r="AA145" s="133"/>
      <c r="AB145" s="133"/>
      <c r="AC145" s="133"/>
      <c r="AD145" s="133"/>
      <c r="AE145" s="133"/>
      <c r="AF145" s="133"/>
      <c r="AG145" s="133"/>
      <c r="AH145" s="133"/>
      <c r="AI145" s="133"/>
      <c r="AJ145" s="133"/>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33"/>
      <c r="BF145" s="133"/>
      <c r="BG145" s="133"/>
      <c r="BH145" s="133"/>
      <c r="BI145" s="133"/>
      <c r="BJ145" s="133"/>
      <c r="BK145" s="133"/>
      <c r="BL145" s="133"/>
      <c r="BM145" s="133"/>
      <c r="BN145" s="133"/>
      <c r="BO145" s="133"/>
      <c r="BP145" s="133"/>
      <c r="BQ145" s="133"/>
      <c r="BR145" s="133"/>
      <c r="BS145" s="133"/>
      <c r="BT145" s="133"/>
      <c r="BU145" s="133"/>
      <c r="BV145" s="133"/>
      <c r="BW145" s="133"/>
      <c r="BX145" s="133"/>
    </row>
    <row r="146" spans="26:76" s="141" customFormat="1" x14ac:dyDescent="0.3">
      <c r="Z146" s="133"/>
      <c r="AA146" s="133"/>
      <c r="AB146" s="133"/>
      <c r="AC146" s="133"/>
      <c r="AD146" s="133"/>
      <c r="AE146" s="133"/>
      <c r="AF146" s="133"/>
      <c r="AG146" s="133"/>
      <c r="AH146" s="133"/>
      <c r="AI146" s="133"/>
      <c r="AJ146" s="133"/>
      <c r="AK146" s="133"/>
      <c r="AL146" s="133"/>
      <c r="AM146" s="133"/>
      <c r="AN146" s="133"/>
      <c r="AO146" s="133"/>
      <c r="AP146" s="133"/>
      <c r="AQ146" s="133"/>
      <c r="AR146" s="133"/>
      <c r="AS146" s="133"/>
      <c r="AT146" s="133"/>
      <c r="AU146" s="133"/>
      <c r="AV146" s="133"/>
      <c r="AW146" s="133"/>
      <c r="AX146" s="133"/>
      <c r="AY146" s="133"/>
      <c r="AZ146" s="133"/>
      <c r="BA146" s="133"/>
      <c r="BB146" s="133"/>
      <c r="BC146" s="133"/>
      <c r="BD146" s="133"/>
      <c r="BE146" s="133"/>
      <c r="BF146" s="133"/>
      <c r="BG146" s="133"/>
      <c r="BH146" s="133"/>
      <c r="BI146" s="133"/>
      <c r="BJ146" s="133"/>
      <c r="BK146" s="133"/>
      <c r="BL146" s="133"/>
      <c r="BM146" s="133"/>
      <c r="BN146" s="133"/>
      <c r="BO146" s="133"/>
      <c r="BP146" s="133"/>
      <c r="BQ146" s="133"/>
      <c r="BR146" s="133"/>
      <c r="BS146" s="133"/>
      <c r="BT146" s="133"/>
      <c r="BU146" s="133"/>
      <c r="BV146" s="133"/>
      <c r="BW146" s="133"/>
      <c r="BX146" s="133"/>
    </row>
    <row r="147" spans="26:76" s="141" customFormat="1" x14ac:dyDescent="0.3">
      <c r="Z147" s="133"/>
      <c r="AA147" s="133"/>
      <c r="AB147" s="133"/>
      <c r="AC147" s="133"/>
      <c r="AD147" s="133"/>
      <c r="AE147" s="133"/>
      <c r="AF147" s="133"/>
      <c r="AG147" s="133"/>
      <c r="AH147" s="133"/>
      <c r="AI147" s="133"/>
      <c r="AJ147" s="133"/>
      <c r="AK147" s="133"/>
      <c r="AL147" s="133"/>
      <c r="AM147" s="133"/>
      <c r="AN147" s="133"/>
      <c r="AO147" s="133"/>
      <c r="AP147" s="133"/>
      <c r="AQ147" s="133"/>
      <c r="AR147" s="133"/>
      <c r="AS147" s="133"/>
      <c r="AT147" s="133"/>
      <c r="AU147" s="133"/>
      <c r="AV147" s="133"/>
      <c r="AW147" s="133"/>
      <c r="AX147" s="133"/>
      <c r="AY147" s="133"/>
      <c r="AZ147" s="133"/>
      <c r="BA147" s="133"/>
      <c r="BB147" s="133"/>
      <c r="BC147" s="133"/>
      <c r="BD147" s="133"/>
      <c r="BE147" s="133"/>
      <c r="BF147" s="133"/>
      <c r="BG147" s="133"/>
      <c r="BH147" s="133"/>
      <c r="BI147" s="133"/>
      <c r="BJ147" s="133"/>
      <c r="BK147" s="133"/>
      <c r="BL147" s="133"/>
      <c r="BM147" s="133"/>
      <c r="BN147" s="133"/>
      <c r="BO147" s="133"/>
      <c r="BP147" s="133"/>
      <c r="BQ147" s="133"/>
      <c r="BR147" s="133"/>
      <c r="BS147" s="133"/>
      <c r="BT147" s="133"/>
      <c r="BU147" s="133"/>
      <c r="BV147" s="133"/>
      <c r="BW147" s="133"/>
      <c r="BX147" s="133"/>
    </row>
    <row r="148" spans="26:76" s="141" customFormat="1" x14ac:dyDescent="0.3">
      <c r="Z148" s="133"/>
      <c r="AA148" s="133"/>
      <c r="AB148" s="133"/>
      <c r="AC148" s="133"/>
      <c r="AD148" s="133"/>
      <c r="AE148" s="133"/>
      <c r="AF148" s="133"/>
      <c r="AG148" s="133"/>
      <c r="AH148" s="133"/>
      <c r="AI148" s="133"/>
      <c r="AJ148" s="133"/>
      <c r="AK148" s="133"/>
      <c r="AL148" s="133"/>
      <c r="AM148" s="133"/>
      <c r="AN148" s="133"/>
      <c r="AO148" s="133"/>
      <c r="AP148" s="133"/>
      <c r="AQ148" s="133"/>
      <c r="AR148" s="133"/>
      <c r="AS148" s="133"/>
      <c r="AT148" s="133"/>
      <c r="AU148" s="133"/>
      <c r="AV148" s="133"/>
      <c r="AW148" s="133"/>
      <c r="AX148" s="133"/>
      <c r="AY148" s="133"/>
      <c r="AZ148" s="133"/>
      <c r="BA148" s="133"/>
      <c r="BB148" s="133"/>
      <c r="BC148" s="133"/>
      <c r="BD148" s="133"/>
      <c r="BE148" s="133"/>
      <c r="BF148" s="133"/>
      <c r="BG148" s="133"/>
      <c r="BH148" s="133"/>
      <c r="BI148" s="133"/>
      <c r="BJ148" s="133"/>
      <c r="BK148" s="133"/>
      <c r="BL148" s="133"/>
      <c r="BM148" s="133"/>
      <c r="BN148" s="133"/>
      <c r="BO148" s="133"/>
      <c r="BP148" s="133"/>
      <c r="BQ148" s="133"/>
      <c r="BR148" s="133"/>
      <c r="BS148" s="133"/>
      <c r="BT148" s="133"/>
      <c r="BU148" s="133"/>
      <c r="BV148" s="133"/>
      <c r="BW148" s="133"/>
      <c r="BX148" s="133"/>
    </row>
    <row r="149" spans="26:76" s="141" customFormat="1" x14ac:dyDescent="0.3">
      <c r="Z149" s="133"/>
      <c r="AA149" s="133"/>
      <c r="AB149" s="133"/>
      <c r="AC149" s="133"/>
      <c r="AD149" s="133"/>
      <c r="AE149" s="133"/>
      <c r="AF149" s="133"/>
      <c r="AG149" s="133"/>
      <c r="AH149" s="133"/>
      <c r="AI149" s="133"/>
      <c r="AJ149" s="133"/>
      <c r="AK149" s="133"/>
      <c r="AL149" s="133"/>
      <c r="AM149" s="133"/>
      <c r="AN149" s="133"/>
      <c r="AO149" s="133"/>
      <c r="AP149" s="133"/>
      <c r="AQ149" s="133"/>
      <c r="AR149" s="133"/>
      <c r="AS149" s="133"/>
      <c r="AT149" s="133"/>
      <c r="AU149" s="133"/>
      <c r="AV149" s="133"/>
      <c r="AW149" s="133"/>
      <c r="AX149" s="133"/>
      <c r="AY149" s="133"/>
      <c r="AZ149" s="133"/>
      <c r="BA149" s="133"/>
      <c r="BB149" s="133"/>
      <c r="BC149" s="133"/>
      <c r="BD149" s="133"/>
      <c r="BE149" s="133"/>
      <c r="BF149" s="133"/>
      <c r="BG149" s="133"/>
      <c r="BH149" s="133"/>
      <c r="BI149" s="133"/>
      <c r="BJ149" s="133"/>
      <c r="BK149" s="133"/>
      <c r="BL149" s="133"/>
      <c r="BM149" s="133"/>
      <c r="BN149" s="133"/>
      <c r="BO149" s="133"/>
      <c r="BP149" s="133"/>
      <c r="BQ149" s="133"/>
      <c r="BR149" s="133"/>
      <c r="BS149" s="133"/>
      <c r="BT149" s="133"/>
      <c r="BU149" s="133"/>
      <c r="BV149" s="133"/>
      <c r="BW149" s="133"/>
      <c r="BX149" s="133"/>
    </row>
    <row r="150" spans="26:76" s="141" customFormat="1" x14ac:dyDescent="0.3">
      <c r="Z150" s="133"/>
      <c r="AA150" s="133"/>
      <c r="AB150" s="133"/>
      <c r="AC150" s="133"/>
      <c r="AD150" s="133"/>
      <c r="AE150" s="133"/>
      <c r="AF150" s="133"/>
      <c r="AG150" s="133"/>
      <c r="AH150" s="133"/>
      <c r="AI150" s="133"/>
      <c r="AJ150" s="133"/>
      <c r="AK150" s="133"/>
      <c r="AL150" s="133"/>
      <c r="AM150" s="133"/>
      <c r="AN150" s="133"/>
      <c r="AO150" s="133"/>
      <c r="AP150" s="133"/>
      <c r="AQ150" s="133"/>
      <c r="AR150" s="133"/>
      <c r="AS150" s="133"/>
      <c r="AT150" s="133"/>
      <c r="AU150" s="133"/>
      <c r="AV150" s="133"/>
      <c r="AW150" s="133"/>
      <c r="AX150" s="133"/>
      <c r="AY150" s="133"/>
      <c r="AZ150" s="133"/>
      <c r="BA150" s="133"/>
      <c r="BB150" s="133"/>
      <c r="BC150" s="133"/>
      <c r="BD150" s="133"/>
      <c r="BE150" s="133"/>
      <c r="BF150" s="133"/>
      <c r="BG150" s="133"/>
      <c r="BH150" s="133"/>
      <c r="BI150" s="133"/>
      <c r="BJ150" s="133"/>
      <c r="BK150" s="133"/>
      <c r="BL150" s="133"/>
      <c r="BM150" s="133"/>
      <c r="BN150" s="133"/>
      <c r="BO150" s="133"/>
      <c r="BP150" s="133"/>
      <c r="BQ150" s="133"/>
      <c r="BR150" s="133"/>
      <c r="BS150" s="133"/>
      <c r="BT150" s="133"/>
      <c r="BU150" s="133"/>
      <c r="BV150" s="133"/>
      <c r="BW150" s="133"/>
      <c r="BX150" s="133"/>
    </row>
    <row r="151" spans="26:76" s="141" customFormat="1" x14ac:dyDescent="0.3">
      <c r="Z151" s="133"/>
      <c r="AA151" s="133"/>
      <c r="AB151" s="133"/>
      <c r="AC151" s="133"/>
      <c r="AD151" s="133"/>
      <c r="AE151" s="133"/>
      <c r="AF151" s="133"/>
      <c r="AG151" s="133"/>
      <c r="AH151" s="133"/>
      <c r="AI151" s="133"/>
      <c r="AJ151" s="133"/>
      <c r="AK151" s="133"/>
      <c r="AL151" s="133"/>
      <c r="AM151" s="133"/>
      <c r="AN151" s="133"/>
      <c r="AO151" s="133"/>
      <c r="AP151" s="133"/>
      <c r="AQ151" s="133"/>
      <c r="AR151" s="133"/>
      <c r="AS151" s="133"/>
      <c r="AT151" s="133"/>
      <c r="AU151" s="133"/>
      <c r="AV151" s="133"/>
      <c r="AW151" s="133"/>
      <c r="AX151" s="133"/>
      <c r="AY151" s="133"/>
      <c r="AZ151" s="133"/>
      <c r="BA151" s="133"/>
      <c r="BB151" s="133"/>
      <c r="BC151" s="133"/>
      <c r="BD151" s="133"/>
      <c r="BE151" s="133"/>
      <c r="BF151" s="133"/>
      <c r="BG151" s="133"/>
      <c r="BH151" s="133"/>
      <c r="BI151" s="133"/>
      <c r="BJ151" s="133"/>
      <c r="BK151" s="133"/>
      <c r="BL151" s="133"/>
      <c r="BM151" s="133"/>
      <c r="BN151" s="133"/>
      <c r="BO151" s="133"/>
      <c r="BP151" s="133"/>
      <c r="BQ151" s="133"/>
      <c r="BR151" s="133"/>
      <c r="BS151" s="133"/>
      <c r="BT151" s="133"/>
      <c r="BU151" s="133"/>
      <c r="BV151" s="133"/>
      <c r="BW151" s="133"/>
      <c r="BX151" s="133"/>
    </row>
    <row r="152" spans="26:76" s="141" customFormat="1" x14ac:dyDescent="0.3">
      <c r="Z152" s="133"/>
      <c r="AA152" s="133"/>
      <c r="AB152" s="133"/>
      <c r="AC152" s="133"/>
      <c r="AD152" s="133"/>
      <c r="AE152" s="133"/>
      <c r="AF152" s="133"/>
      <c r="AG152" s="133"/>
      <c r="AH152" s="133"/>
      <c r="AI152" s="133"/>
      <c r="AJ152" s="133"/>
      <c r="AK152" s="133"/>
      <c r="AL152" s="133"/>
      <c r="AM152" s="133"/>
      <c r="AN152" s="133"/>
      <c r="AO152" s="133"/>
      <c r="AP152" s="133"/>
      <c r="AQ152" s="133"/>
      <c r="AR152" s="133"/>
      <c r="AS152" s="133"/>
      <c r="AT152" s="133"/>
      <c r="AU152" s="133"/>
      <c r="AV152" s="133"/>
      <c r="AW152" s="133"/>
      <c r="AX152" s="133"/>
      <c r="AY152" s="133"/>
      <c r="AZ152" s="133"/>
      <c r="BA152" s="133"/>
      <c r="BB152" s="133"/>
      <c r="BC152" s="133"/>
      <c r="BD152" s="133"/>
      <c r="BE152" s="133"/>
      <c r="BF152" s="133"/>
      <c r="BG152" s="133"/>
      <c r="BH152" s="133"/>
      <c r="BI152" s="133"/>
      <c r="BJ152" s="133"/>
      <c r="BK152" s="133"/>
      <c r="BL152" s="133"/>
      <c r="BM152" s="133"/>
      <c r="BN152" s="133"/>
      <c r="BO152" s="133"/>
      <c r="BP152" s="133"/>
      <c r="BQ152" s="133"/>
      <c r="BR152" s="133"/>
      <c r="BS152" s="133"/>
      <c r="BT152" s="133"/>
      <c r="BU152" s="133"/>
      <c r="BV152" s="133"/>
      <c r="BW152" s="133"/>
      <c r="BX152" s="133"/>
    </row>
    <row r="153" spans="26:76" s="141" customFormat="1" x14ac:dyDescent="0.3">
      <c r="Z153" s="133"/>
      <c r="AA153" s="133"/>
      <c r="AB153" s="133"/>
      <c r="AC153" s="133"/>
      <c r="AD153" s="133"/>
      <c r="AE153" s="133"/>
      <c r="AF153" s="133"/>
      <c r="AG153" s="133"/>
      <c r="AH153" s="133"/>
      <c r="AI153" s="133"/>
      <c r="AJ153" s="133"/>
      <c r="AK153" s="133"/>
      <c r="AL153" s="133"/>
      <c r="AM153" s="133"/>
      <c r="AN153" s="133"/>
      <c r="AO153" s="133"/>
      <c r="AP153" s="133"/>
      <c r="AQ153" s="133"/>
      <c r="AR153" s="133"/>
      <c r="AS153" s="133"/>
      <c r="AT153" s="133"/>
      <c r="AU153" s="133"/>
      <c r="AV153" s="133"/>
      <c r="AW153" s="133"/>
      <c r="AX153" s="133"/>
      <c r="AY153" s="133"/>
      <c r="AZ153" s="133"/>
      <c r="BA153" s="133"/>
      <c r="BB153" s="133"/>
      <c r="BC153" s="133"/>
      <c r="BD153" s="133"/>
      <c r="BE153" s="133"/>
      <c r="BF153" s="133"/>
      <c r="BG153" s="133"/>
      <c r="BH153" s="133"/>
      <c r="BI153" s="133"/>
      <c r="BJ153" s="133"/>
      <c r="BK153" s="133"/>
      <c r="BL153" s="133"/>
      <c r="BM153" s="133"/>
      <c r="BN153" s="133"/>
      <c r="BO153" s="133"/>
      <c r="BP153" s="133"/>
      <c r="BQ153" s="133"/>
      <c r="BR153" s="133"/>
      <c r="BS153" s="133"/>
      <c r="BT153" s="133"/>
      <c r="BU153" s="133"/>
      <c r="BV153" s="133"/>
      <c r="BW153" s="133"/>
      <c r="BX153" s="133"/>
    </row>
    <row r="154" spans="26:76" s="141" customFormat="1" x14ac:dyDescent="0.3">
      <c r="Z154" s="133"/>
      <c r="AA154" s="133"/>
      <c r="AB154" s="133"/>
      <c r="AC154" s="133"/>
      <c r="AD154" s="133"/>
      <c r="AE154" s="133"/>
      <c r="AF154" s="133"/>
      <c r="AG154" s="133"/>
      <c r="AH154" s="133"/>
      <c r="AI154" s="133"/>
      <c r="AJ154" s="133"/>
      <c r="AK154" s="133"/>
      <c r="AL154" s="133"/>
      <c r="AM154" s="133"/>
      <c r="AN154" s="133"/>
      <c r="AO154" s="133"/>
      <c r="AP154" s="133"/>
      <c r="AQ154" s="133"/>
      <c r="AR154" s="133"/>
      <c r="AS154" s="133"/>
      <c r="AT154" s="133"/>
      <c r="AU154" s="133"/>
      <c r="AV154" s="133"/>
      <c r="AW154" s="133"/>
      <c r="AX154" s="133"/>
      <c r="AY154" s="133"/>
      <c r="AZ154" s="133"/>
      <c r="BA154" s="133"/>
      <c r="BB154" s="133"/>
      <c r="BC154" s="133"/>
      <c r="BD154" s="133"/>
      <c r="BE154" s="133"/>
      <c r="BF154" s="133"/>
      <c r="BG154" s="133"/>
      <c r="BH154" s="133"/>
      <c r="BI154" s="133"/>
      <c r="BJ154" s="133"/>
      <c r="BK154" s="133"/>
      <c r="BL154" s="133"/>
      <c r="BM154" s="133"/>
      <c r="BN154" s="133"/>
      <c r="BO154" s="133"/>
      <c r="BP154" s="133"/>
      <c r="BQ154" s="133"/>
      <c r="BR154" s="133"/>
      <c r="BS154" s="133"/>
      <c r="BT154" s="133"/>
      <c r="BU154" s="133"/>
      <c r="BV154" s="133"/>
      <c r="BW154" s="133"/>
      <c r="BX154" s="133"/>
    </row>
    <row r="155" spans="26:76" s="141" customFormat="1" x14ac:dyDescent="0.3">
      <c r="Z155" s="133"/>
      <c r="AA155" s="133"/>
      <c r="AB155" s="133"/>
      <c r="AC155" s="133"/>
      <c r="AD155" s="133"/>
      <c r="AE155" s="133"/>
      <c r="AF155" s="133"/>
      <c r="AG155" s="133"/>
      <c r="AH155" s="133"/>
      <c r="AI155" s="133"/>
      <c r="AJ155" s="133"/>
      <c r="AK155" s="133"/>
      <c r="AL155" s="133"/>
      <c r="AM155" s="133"/>
      <c r="AN155" s="133"/>
      <c r="AO155" s="133"/>
      <c r="AP155" s="133"/>
      <c r="AQ155" s="133"/>
      <c r="AR155" s="133"/>
      <c r="AS155" s="133"/>
      <c r="AT155" s="133"/>
      <c r="AU155" s="133"/>
      <c r="AV155" s="133"/>
      <c r="AW155" s="133"/>
      <c r="AX155" s="133"/>
      <c r="AY155" s="133"/>
      <c r="AZ155" s="133"/>
      <c r="BA155" s="133"/>
      <c r="BB155" s="133"/>
      <c r="BC155" s="133"/>
      <c r="BD155" s="133"/>
      <c r="BE155" s="133"/>
      <c r="BF155" s="133"/>
      <c r="BG155" s="133"/>
      <c r="BH155" s="133"/>
      <c r="BI155" s="133"/>
      <c r="BJ155" s="133"/>
      <c r="BK155" s="133"/>
      <c r="BL155" s="133"/>
      <c r="BM155" s="133"/>
      <c r="BN155" s="133"/>
      <c r="BO155" s="133"/>
      <c r="BP155" s="133"/>
      <c r="BQ155" s="133"/>
      <c r="BR155" s="133"/>
      <c r="BS155" s="133"/>
      <c r="BT155" s="133"/>
      <c r="BU155" s="133"/>
      <c r="BV155" s="133"/>
      <c r="BW155" s="133"/>
      <c r="BX155" s="133"/>
    </row>
    <row r="156" spans="26:76" s="141" customFormat="1" x14ac:dyDescent="0.3">
      <c r="Z156" s="133"/>
      <c r="AA156" s="133"/>
      <c r="AB156" s="133"/>
      <c r="AC156" s="133"/>
      <c r="AD156" s="133"/>
      <c r="AE156" s="133"/>
      <c r="AF156" s="133"/>
      <c r="AG156" s="133"/>
      <c r="AH156" s="133"/>
      <c r="AI156" s="133"/>
      <c r="AJ156" s="133"/>
      <c r="AK156" s="133"/>
      <c r="AL156" s="133"/>
      <c r="AM156" s="133"/>
      <c r="AN156" s="133"/>
      <c r="AO156" s="133"/>
      <c r="AP156" s="133"/>
      <c r="AQ156" s="133"/>
      <c r="AR156" s="133"/>
      <c r="AS156" s="133"/>
      <c r="AT156" s="133"/>
      <c r="AU156" s="133"/>
      <c r="AV156" s="133"/>
      <c r="AW156" s="133"/>
      <c r="AX156" s="133"/>
      <c r="AY156" s="133"/>
      <c r="AZ156" s="133"/>
      <c r="BA156" s="133"/>
      <c r="BB156" s="133"/>
      <c r="BC156" s="133"/>
      <c r="BD156" s="133"/>
      <c r="BE156" s="133"/>
      <c r="BF156" s="133"/>
      <c r="BG156" s="133"/>
      <c r="BH156" s="133"/>
      <c r="BI156" s="133"/>
      <c r="BJ156" s="133"/>
      <c r="BK156" s="133"/>
      <c r="BL156" s="133"/>
      <c r="BM156" s="133"/>
      <c r="BN156" s="133"/>
      <c r="BO156" s="133"/>
      <c r="BP156" s="133"/>
      <c r="BQ156" s="133"/>
      <c r="BR156" s="133"/>
      <c r="BS156" s="133"/>
      <c r="BT156" s="133"/>
      <c r="BU156" s="133"/>
      <c r="BV156" s="133"/>
      <c r="BW156" s="133"/>
      <c r="BX156" s="133"/>
    </row>
    <row r="157" spans="26:76" s="141" customFormat="1" x14ac:dyDescent="0.3">
      <c r="Z157" s="133"/>
      <c r="AA157" s="133"/>
      <c r="AB157" s="133"/>
      <c r="AC157" s="133"/>
      <c r="AD157" s="133"/>
      <c r="AE157" s="133"/>
      <c r="AF157" s="133"/>
      <c r="AG157" s="133"/>
      <c r="AH157" s="133"/>
      <c r="AI157" s="133"/>
      <c r="AJ157" s="133"/>
      <c r="AK157" s="133"/>
      <c r="AL157" s="133"/>
      <c r="AM157" s="133"/>
      <c r="AN157" s="133"/>
      <c r="AO157" s="133"/>
      <c r="AP157" s="133"/>
      <c r="AQ157" s="133"/>
      <c r="AR157" s="133"/>
      <c r="AS157" s="133"/>
      <c r="AT157" s="133"/>
      <c r="AU157" s="133"/>
      <c r="AV157" s="133"/>
      <c r="AW157" s="133"/>
      <c r="AX157" s="133"/>
      <c r="AY157" s="133"/>
      <c r="AZ157" s="133"/>
      <c r="BA157" s="133"/>
      <c r="BB157" s="133"/>
      <c r="BC157" s="133"/>
      <c r="BD157" s="133"/>
      <c r="BE157" s="133"/>
      <c r="BF157" s="133"/>
      <c r="BG157" s="133"/>
      <c r="BH157" s="133"/>
      <c r="BI157" s="133"/>
      <c r="BJ157" s="133"/>
      <c r="BK157" s="133"/>
      <c r="BL157" s="133"/>
      <c r="BM157" s="133"/>
      <c r="BN157" s="133"/>
      <c r="BO157" s="133"/>
      <c r="BP157" s="133"/>
      <c r="BQ157" s="133"/>
      <c r="BR157" s="133"/>
      <c r="BS157" s="133"/>
      <c r="BT157" s="133"/>
      <c r="BU157" s="133"/>
      <c r="BV157" s="133"/>
      <c r="BW157" s="133"/>
      <c r="BX157" s="133"/>
    </row>
    <row r="158" spans="26:76" s="141" customFormat="1" x14ac:dyDescent="0.3">
      <c r="Z158" s="133"/>
      <c r="AA158" s="133"/>
      <c r="AB158" s="133"/>
      <c r="AC158" s="133"/>
      <c r="AD158" s="133"/>
      <c r="AE158" s="133"/>
      <c r="AF158" s="133"/>
      <c r="AG158" s="133"/>
      <c r="AH158" s="133"/>
      <c r="AI158" s="133"/>
      <c r="AJ158" s="133"/>
      <c r="AK158" s="133"/>
      <c r="AL158" s="133"/>
      <c r="AM158" s="133"/>
      <c r="AN158" s="133"/>
      <c r="AO158" s="133"/>
      <c r="AP158" s="133"/>
      <c r="AQ158" s="133"/>
      <c r="AR158" s="133"/>
      <c r="AS158" s="133"/>
      <c r="AT158" s="133"/>
      <c r="AU158" s="133"/>
      <c r="AV158" s="133"/>
      <c r="AW158" s="133"/>
      <c r="AX158" s="133"/>
      <c r="AY158" s="133"/>
      <c r="AZ158" s="133"/>
      <c r="BA158" s="133"/>
      <c r="BB158" s="133"/>
      <c r="BC158" s="133"/>
      <c r="BD158" s="133"/>
      <c r="BE158" s="133"/>
      <c r="BF158" s="133"/>
      <c r="BG158" s="133"/>
      <c r="BH158" s="133"/>
      <c r="BI158" s="133"/>
      <c r="BJ158" s="133"/>
      <c r="BK158" s="133"/>
      <c r="BL158" s="133"/>
      <c r="BM158" s="133"/>
      <c r="BN158" s="133"/>
      <c r="BO158" s="133"/>
      <c r="BP158" s="133"/>
      <c r="BQ158" s="133"/>
      <c r="BR158" s="133"/>
      <c r="BS158" s="133"/>
      <c r="BT158" s="133"/>
      <c r="BU158" s="133"/>
      <c r="BV158" s="133"/>
      <c r="BW158" s="133"/>
      <c r="BX158" s="133"/>
    </row>
    <row r="159" spans="26:76" s="141" customFormat="1" x14ac:dyDescent="0.3">
      <c r="Z159" s="133"/>
      <c r="AA159" s="133"/>
      <c r="AB159" s="133"/>
      <c r="AC159" s="133"/>
      <c r="AD159" s="133"/>
      <c r="AE159" s="133"/>
      <c r="AF159" s="133"/>
      <c r="AG159" s="133"/>
      <c r="AH159" s="133"/>
      <c r="AI159" s="133"/>
      <c r="AJ159" s="133"/>
      <c r="AK159" s="133"/>
      <c r="AL159" s="133"/>
      <c r="AM159" s="133"/>
      <c r="AN159" s="133"/>
      <c r="AO159" s="133"/>
      <c r="AP159" s="133"/>
      <c r="AQ159" s="133"/>
      <c r="AR159" s="133"/>
      <c r="AS159" s="133"/>
      <c r="AT159" s="133"/>
      <c r="AU159" s="133"/>
      <c r="AV159" s="133"/>
      <c r="AW159" s="133"/>
      <c r="AX159" s="133"/>
      <c r="AY159" s="133"/>
      <c r="AZ159" s="133"/>
      <c r="BA159" s="133"/>
      <c r="BB159" s="133"/>
      <c r="BC159" s="133"/>
      <c r="BD159" s="133"/>
      <c r="BE159" s="133"/>
      <c r="BF159" s="133"/>
      <c r="BG159" s="133"/>
      <c r="BH159" s="133"/>
      <c r="BI159" s="133"/>
      <c r="BJ159" s="133"/>
      <c r="BK159" s="133"/>
      <c r="BL159" s="133"/>
      <c r="BM159" s="133"/>
      <c r="BN159" s="133"/>
      <c r="BO159" s="133"/>
      <c r="BP159" s="133"/>
      <c r="BQ159" s="133"/>
      <c r="BR159" s="133"/>
      <c r="BS159" s="133"/>
      <c r="BT159" s="133"/>
      <c r="BU159" s="133"/>
      <c r="BV159" s="133"/>
      <c r="BW159" s="133"/>
      <c r="BX159" s="133"/>
    </row>
    <row r="160" spans="26:76" s="141" customFormat="1" x14ac:dyDescent="0.3">
      <c r="Z160" s="133"/>
      <c r="AA160" s="133"/>
      <c r="AB160" s="133"/>
      <c r="AC160" s="133"/>
      <c r="AD160" s="133"/>
      <c r="AE160" s="133"/>
      <c r="AF160" s="133"/>
      <c r="AG160" s="133"/>
      <c r="AH160" s="133"/>
      <c r="AI160" s="133"/>
      <c r="AJ160" s="133"/>
      <c r="AK160" s="133"/>
      <c r="AL160" s="133"/>
      <c r="AM160" s="133"/>
      <c r="AN160" s="133"/>
      <c r="AO160" s="133"/>
      <c r="AP160" s="133"/>
      <c r="AQ160" s="133"/>
      <c r="AR160" s="133"/>
      <c r="AS160" s="133"/>
      <c r="AT160" s="133"/>
      <c r="AU160" s="133"/>
      <c r="AV160" s="133"/>
      <c r="AW160" s="133"/>
      <c r="AX160" s="133"/>
      <c r="AY160" s="133"/>
      <c r="AZ160" s="133"/>
      <c r="BA160" s="133"/>
      <c r="BB160" s="133"/>
      <c r="BC160" s="133"/>
      <c r="BD160" s="133"/>
      <c r="BE160" s="133"/>
      <c r="BF160" s="133"/>
      <c r="BG160" s="133"/>
      <c r="BH160" s="133"/>
      <c r="BI160" s="133"/>
      <c r="BJ160" s="133"/>
      <c r="BK160" s="133"/>
      <c r="BL160" s="133"/>
      <c r="BM160" s="133"/>
      <c r="BN160" s="133"/>
      <c r="BO160" s="133"/>
      <c r="BP160" s="133"/>
      <c r="BQ160" s="133"/>
      <c r="BR160" s="133"/>
      <c r="BS160" s="133"/>
      <c r="BT160" s="133"/>
      <c r="BU160" s="133"/>
      <c r="BV160" s="133"/>
      <c r="BW160" s="133"/>
      <c r="BX160" s="133"/>
    </row>
    <row r="161" spans="26:76" s="141" customFormat="1" x14ac:dyDescent="0.3">
      <c r="Z161" s="133"/>
      <c r="AA161" s="133"/>
      <c r="AB161" s="133"/>
      <c r="AC161" s="133"/>
      <c r="AD161" s="133"/>
      <c r="AE161" s="133"/>
      <c r="AF161" s="133"/>
      <c r="AG161" s="133"/>
      <c r="AH161" s="133"/>
      <c r="AI161" s="133"/>
      <c r="AJ161" s="133"/>
      <c r="AK161" s="133"/>
      <c r="AL161" s="133"/>
      <c r="AM161" s="133"/>
      <c r="AN161" s="133"/>
      <c r="AO161" s="133"/>
      <c r="AP161" s="133"/>
      <c r="AQ161" s="133"/>
      <c r="AR161" s="133"/>
      <c r="AS161" s="133"/>
      <c r="AT161" s="133"/>
      <c r="AU161" s="133"/>
      <c r="AV161" s="133"/>
      <c r="AW161" s="133"/>
      <c r="AX161" s="133"/>
      <c r="AY161" s="133"/>
      <c r="AZ161" s="133"/>
      <c r="BA161" s="133"/>
      <c r="BB161" s="133"/>
      <c r="BC161" s="133"/>
      <c r="BD161" s="133"/>
      <c r="BE161" s="133"/>
      <c r="BF161" s="133"/>
      <c r="BG161" s="133"/>
      <c r="BH161" s="133"/>
      <c r="BI161" s="133"/>
      <c r="BJ161" s="133"/>
      <c r="BK161" s="133"/>
      <c r="BL161" s="133"/>
      <c r="BM161" s="133"/>
      <c r="BN161" s="133"/>
      <c r="BO161" s="133"/>
      <c r="BP161" s="133"/>
      <c r="BQ161" s="133"/>
      <c r="BR161" s="133"/>
      <c r="BS161" s="133"/>
      <c r="BT161" s="133"/>
      <c r="BU161" s="133"/>
      <c r="BV161" s="133"/>
      <c r="BW161" s="133"/>
      <c r="BX161" s="133"/>
    </row>
    <row r="162" spans="26:76" s="141" customFormat="1" x14ac:dyDescent="0.3">
      <c r="Z162" s="133"/>
      <c r="AA162" s="133"/>
      <c r="AB162" s="133"/>
      <c r="AC162" s="133"/>
      <c r="AD162" s="133"/>
      <c r="AE162" s="133"/>
      <c r="AF162" s="133"/>
      <c r="AG162" s="133"/>
      <c r="AH162" s="133"/>
      <c r="AI162" s="133"/>
      <c r="AJ162" s="133"/>
      <c r="AK162" s="133"/>
      <c r="AL162" s="133"/>
      <c r="AM162" s="133"/>
      <c r="AN162" s="133"/>
      <c r="AO162" s="133"/>
      <c r="AP162" s="133"/>
      <c r="AQ162" s="133"/>
      <c r="AR162" s="133"/>
      <c r="AS162" s="133"/>
      <c r="AT162" s="133"/>
      <c r="AU162" s="133"/>
      <c r="AV162" s="133"/>
      <c r="AW162" s="133"/>
      <c r="AX162" s="133"/>
      <c r="AY162" s="133"/>
      <c r="AZ162" s="133"/>
      <c r="BA162" s="133"/>
      <c r="BB162" s="133"/>
      <c r="BC162" s="133"/>
      <c r="BD162" s="133"/>
      <c r="BE162" s="133"/>
      <c r="BF162" s="133"/>
      <c r="BG162" s="133"/>
      <c r="BH162" s="133"/>
      <c r="BI162" s="133"/>
      <c r="BJ162" s="133"/>
      <c r="BK162" s="133"/>
      <c r="BL162" s="133"/>
      <c r="BM162" s="133"/>
      <c r="BN162" s="133"/>
      <c r="BO162" s="133"/>
      <c r="BP162" s="133"/>
      <c r="BQ162" s="133"/>
      <c r="BR162" s="133"/>
      <c r="BS162" s="133"/>
      <c r="BT162" s="133"/>
      <c r="BU162" s="133"/>
      <c r="BV162" s="133"/>
      <c r="BW162" s="133"/>
      <c r="BX162" s="133"/>
    </row>
    <row r="163" spans="26:76" s="141" customFormat="1" x14ac:dyDescent="0.3">
      <c r="Z163" s="133"/>
      <c r="AA163" s="133"/>
      <c r="AB163" s="133"/>
      <c r="AC163" s="133"/>
      <c r="AD163" s="133"/>
      <c r="AE163" s="133"/>
      <c r="AF163" s="133"/>
      <c r="AG163" s="133"/>
      <c r="AH163" s="133"/>
      <c r="AI163" s="133"/>
      <c r="AJ163" s="133"/>
      <c r="AK163" s="133"/>
      <c r="AL163" s="133"/>
      <c r="AM163" s="133"/>
      <c r="AN163" s="133"/>
      <c r="AO163" s="133"/>
      <c r="AP163" s="133"/>
      <c r="AQ163" s="133"/>
      <c r="AR163" s="133"/>
      <c r="AS163" s="133"/>
      <c r="AT163" s="133"/>
      <c r="AU163" s="133"/>
      <c r="AV163" s="133"/>
      <c r="AW163" s="133"/>
      <c r="AX163" s="133"/>
      <c r="AY163" s="133"/>
      <c r="AZ163" s="133"/>
      <c r="BA163" s="133"/>
      <c r="BB163" s="133"/>
      <c r="BC163" s="133"/>
      <c r="BD163" s="133"/>
      <c r="BE163" s="133"/>
      <c r="BF163" s="133"/>
      <c r="BG163" s="133"/>
      <c r="BH163" s="133"/>
      <c r="BI163" s="133"/>
      <c r="BJ163" s="133"/>
      <c r="BK163" s="133"/>
      <c r="BL163" s="133"/>
      <c r="BM163" s="133"/>
      <c r="BN163" s="133"/>
      <c r="BO163" s="133"/>
      <c r="BP163" s="133"/>
      <c r="BQ163" s="133"/>
      <c r="BR163" s="133"/>
      <c r="BS163" s="133"/>
      <c r="BT163" s="133"/>
      <c r="BU163" s="133"/>
      <c r="BV163" s="133"/>
      <c r="BW163" s="133"/>
      <c r="BX163" s="133"/>
    </row>
    <row r="164" spans="26:76" s="141" customFormat="1" x14ac:dyDescent="0.3">
      <c r="Z164" s="133"/>
      <c r="AA164" s="133"/>
      <c r="AB164" s="133"/>
      <c r="AC164" s="133"/>
      <c r="AD164" s="133"/>
      <c r="AE164" s="133"/>
      <c r="AF164" s="133"/>
      <c r="AG164" s="133"/>
      <c r="AH164" s="133"/>
      <c r="AI164" s="133"/>
      <c r="AJ164" s="133"/>
      <c r="AK164" s="133"/>
      <c r="AL164" s="133"/>
      <c r="AM164" s="133"/>
      <c r="AN164" s="133"/>
      <c r="AO164" s="133"/>
      <c r="AP164" s="133"/>
      <c r="AQ164" s="133"/>
      <c r="AR164" s="133"/>
      <c r="AS164" s="133"/>
      <c r="AT164" s="133"/>
      <c r="AU164" s="133"/>
      <c r="AV164" s="133"/>
      <c r="AW164" s="133"/>
      <c r="AX164" s="133"/>
      <c r="AY164" s="133"/>
      <c r="AZ164" s="133"/>
      <c r="BA164" s="133"/>
      <c r="BB164" s="133"/>
      <c r="BC164" s="133"/>
      <c r="BD164" s="133"/>
      <c r="BE164" s="133"/>
      <c r="BF164" s="133"/>
      <c r="BG164" s="133"/>
      <c r="BH164" s="133"/>
      <c r="BI164" s="133"/>
      <c r="BJ164" s="133"/>
      <c r="BK164" s="133"/>
      <c r="BL164" s="133"/>
      <c r="BM164" s="133"/>
      <c r="BN164" s="133"/>
      <c r="BO164" s="133"/>
      <c r="BP164" s="133"/>
      <c r="BQ164" s="133"/>
      <c r="BR164" s="133"/>
      <c r="BS164" s="133"/>
      <c r="BT164" s="133"/>
      <c r="BU164" s="133"/>
      <c r="BV164" s="133"/>
      <c r="BW164" s="133"/>
      <c r="BX164" s="133"/>
    </row>
    <row r="165" spans="26:76" s="141" customFormat="1" x14ac:dyDescent="0.3">
      <c r="Z165" s="133"/>
      <c r="AA165" s="133"/>
      <c r="AB165" s="133"/>
      <c r="AC165" s="133"/>
      <c r="AD165" s="133"/>
      <c r="AE165" s="133"/>
      <c r="AF165" s="133"/>
      <c r="AG165" s="133"/>
      <c r="AH165" s="133"/>
      <c r="AI165" s="133"/>
      <c r="AJ165" s="133"/>
      <c r="AK165" s="133"/>
      <c r="AL165" s="133"/>
      <c r="AM165" s="133"/>
      <c r="AN165" s="133"/>
      <c r="AO165" s="133"/>
      <c r="AP165" s="133"/>
      <c r="AQ165" s="133"/>
      <c r="AR165" s="133"/>
      <c r="AS165" s="133"/>
      <c r="AT165" s="133"/>
      <c r="AU165" s="133"/>
      <c r="AV165" s="133"/>
      <c r="AW165" s="133"/>
      <c r="AX165" s="133"/>
      <c r="AY165" s="133"/>
      <c r="AZ165" s="133"/>
      <c r="BA165" s="133"/>
      <c r="BB165" s="133"/>
      <c r="BC165" s="133"/>
      <c r="BD165" s="133"/>
      <c r="BE165" s="133"/>
      <c r="BF165" s="133"/>
      <c r="BG165" s="133"/>
      <c r="BH165" s="133"/>
      <c r="BI165" s="133"/>
      <c r="BJ165" s="133"/>
      <c r="BK165" s="133"/>
      <c r="BL165" s="133"/>
      <c r="BM165" s="133"/>
      <c r="BN165" s="133"/>
      <c r="BO165" s="133"/>
      <c r="BP165" s="133"/>
      <c r="BQ165" s="133"/>
      <c r="BR165" s="133"/>
      <c r="BS165" s="133"/>
      <c r="BT165" s="133"/>
      <c r="BU165" s="133"/>
      <c r="BV165" s="133"/>
      <c r="BW165" s="133"/>
      <c r="BX165" s="133"/>
    </row>
    <row r="166" spans="26:76" s="141" customFormat="1" x14ac:dyDescent="0.3">
      <c r="Z166" s="133"/>
      <c r="AA166" s="133"/>
      <c r="AB166" s="133"/>
      <c r="AC166" s="133"/>
      <c r="AD166" s="133"/>
      <c r="AE166" s="133"/>
      <c r="AF166" s="133"/>
      <c r="AG166" s="133"/>
      <c r="AH166" s="133"/>
      <c r="AI166" s="133"/>
      <c r="AJ166" s="133"/>
      <c r="AK166" s="133"/>
      <c r="AL166" s="133"/>
      <c r="AM166" s="133"/>
      <c r="AN166" s="133"/>
      <c r="AO166" s="133"/>
      <c r="AP166" s="133"/>
      <c r="AQ166" s="133"/>
      <c r="AR166" s="133"/>
      <c r="AS166" s="133"/>
      <c r="AT166" s="133"/>
      <c r="AU166" s="133"/>
      <c r="AV166" s="133"/>
      <c r="AW166" s="133"/>
      <c r="AX166" s="133"/>
      <c r="AY166" s="133"/>
      <c r="AZ166" s="133"/>
      <c r="BA166" s="133"/>
      <c r="BB166" s="133"/>
      <c r="BC166" s="133"/>
      <c r="BD166" s="133"/>
      <c r="BE166" s="133"/>
      <c r="BF166" s="133"/>
      <c r="BG166" s="133"/>
      <c r="BH166" s="133"/>
      <c r="BI166" s="133"/>
      <c r="BJ166" s="133"/>
      <c r="BK166" s="133"/>
      <c r="BL166" s="133"/>
      <c r="BM166" s="133"/>
      <c r="BN166" s="133"/>
      <c r="BO166" s="133"/>
      <c r="BP166" s="133"/>
      <c r="BQ166" s="133"/>
      <c r="BR166" s="133"/>
      <c r="BS166" s="133"/>
      <c r="BT166" s="133"/>
      <c r="BU166" s="133"/>
      <c r="BV166" s="133"/>
      <c r="BW166" s="133"/>
      <c r="BX166" s="133"/>
    </row>
    <row r="167" spans="26:76" s="141" customFormat="1" x14ac:dyDescent="0.3">
      <c r="Z167" s="133"/>
      <c r="AA167" s="133"/>
      <c r="AB167" s="133"/>
      <c r="AC167" s="133"/>
      <c r="AD167" s="133"/>
      <c r="AE167" s="133"/>
      <c r="AF167" s="133"/>
      <c r="AG167" s="133"/>
      <c r="AH167" s="133"/>
      <c r="AI167" s="133"/>
      <c r="AJ167" s="133"/>
      <c r="AK167" s="133"/>
      <c r="AL167" s="133"/>
      <c r="AM167" s="133"/>
      <c r="AN167" s="133"/>
      <c r="AO167" s="133"/>
      <c r="AP167" s="133"/>
      <c r="AQ167" s="133"/>
      <c r="AR167" s="133"/>
      <c r="AS167" s="133"/>
      <c r="AT167" s="133"/>
      <c r="AU167" s="133"/>
      <c r="AV167" s="133"/>
      <c r="AW167" s="133"/>
      <c r="AX167" s="133"/>
      <c r="AY167" s="133"/>
      <c r="AZ167" s="133"/>
      <c r="BA167" s="133"/>
      <c r="BB167" s="133"/>
      <c r="BC167" s="133"/>
      <c r="BD167" s="133"/>
      <c r="BE167" s="133"/>
      <c r="BF167" s="133"/>
      <c r="BG167" s="133"/>
      <c r="BH167" s="133"/>
      <c r="BI167" s="133"/>
      <c r="BJ167" s="133"/>
      <c r="BK167" s="133"/>
      <c r="BL167" s="133"/>
      <c r="BM167" s="133"/>
      <c r="BN167" s="133"/>
      <c r="BO167" s="133"/>
      <c r="BP167" s="133"/>
      <c r="BQ167" s="133"/>
      <c r="BR167" s="133"/>
      <c r="BS167" s="133"/>
      <c r="BT167" s="133"/>
      <c r="BU167" s="133"/>
      <c r="BV167" s="133"/>
      <c r="BW167" s="133"/>
      <c r="BX167" s="133"/>
    </row>
    <row r="168" spans="26:76" s="141" customFormat="1" x14ac:dyDescent="0.3">
      <c r="Z168" s="133"/>
      <c r="AA168" s="133"/>
      <c r="AB168" s="133"/>
      <c r="AC168" s="133"/>
      <c r="AD168" s="133"/>
      <c r="AE168" s="133"/>
      <c r="AF168" s="133"/>
      <c r="AG168" s="133"/>
      <c r="AH168" s="133"/>
      <c r="AI168" s="133"/>
      <c r="AJ168" s="133"/>
      <c r="AK168" s="133"/>
      <c r="AL168" s="133"/>
      <c r="AM168" s="133"/>
      <c r="AN168" s="133"/>
      <c r="AO168" s="133"/>
      <c r="AP168" s="133"/>
      <c r="AQ168" s="133"/>
      <c r="AR168" s="133"/>
      <c r="AS168" s="133"/>
      <c r="AT168" s="133"/>
      <c r="AU168" s="133"/>
      <c r="AV168" s="133"/>
      <c r="AW168" s="133"/>
      <c r="AX168" s="133"/>
      <c r="AY168" s="133"/>
      <c r="AZ168" s="133"/>
      <c r="BA168" s="133"/>
      <c r="BB168" s="133"/>
      <c r="BC168" s="133"/>
      <c r="BD168" s="133"/>
      <c r="BE168" s="133"/>
      <c r="BF168" s="133"/>
      <c r="BG168" s="133"/>
      <c r="BH168" s="133"/>
      <c r="BI168" s="133"/>
      <c r="BJ168" s="133"/>
      <c r="BK168" s="133"/>
      <c r="BL168" s="133"/>
      <c r="BM168" s="133"/>
      <c r="BN168" s="133"/>
      <c r="BO168" s="133"/>
      <c r="BP168" s="133"/>
      <c r="BQ168" s="133"/>
      <c r="BR168" s="133"/>
      <c r="BS168" s="133"/>
      <c r="BT168" s="133"/>
      <c r="BU168" s="133"/>
      <c r="BV168" s="133"/>
      <c r="BW168" s="133"/>
      <c r="BX168" s="133"/>
    </row>
    <row r="2617" spans="1:76" s="141" customFormat="1" x14ac:dyDescent="0.3">
      <c r="A2617" s="133"/>
      <c r="Z2617" s="133"/>
      <c r="AA2617" s="133"/>
      <c r="AB2617" s="133"/>
      <c r="AC2617" s="133"/>
      <c r="AD2617" s="133"/>
      <c r="AE2617" s="133"/>
      <c r="AF2617" s="133"/>
      <c r="AG2617" s="133"/>
      <c r="AH2617" s="133"/>
      <c r="AI2617" s="133"/>
      <c r="AJ2617" s="133"/>
      <c r="AK2617" s="133"/>
      <c r="AL2617" s="133"/>
      <c r="AM2617" s="133"/>
      <c r="AN2617" s="133"/>
      <c r="AO2617" s="133"/>
      <c r="AP2617" s="133"/>
      <c r="AQ2617" s="133"/>
      <c r="AR2617" s="133"/>
      <c r="AS2617" s="133"/>
      <c r="AT2617" s="133"/>
      <c r="AU2617" s="133"/>
      <c r="AV2617" s="133"/>
      <c r="AW2617" s="133"/>
      <c r="AX2617" s="133"/>
      <c r="AY2617" s="133"/>
      <c r="AZ2617" s="133"/>
      <c r="BA2617" s="133"/>
      <c r="BB2617" s="133"/>
      <c r="BC2617" s="133"/>
      <c r="BD2617" s="133"/>
      <c r="BE2617" s="133"/>
      <c r="BF2617" s="133"/>
      <c r="BG2617" s="133"/>
      <c r="BH2617" s="133"/>
      <c r="BI2617" s="133"/>
      <c r="BJ2617" s="133"/>
      <c r="BK2617" s="133"/>
      <c r="BL2617" s="133"/>
      <c r="BM2617" s="133"/>
      <c r="BN2617" s="133"/>
      <c r="BO2617" s="133"/>
      <c r="BP2617" s="133"/>
      <c r="BQ2617" s="133"/>
      <c r="BR2617" s="133"/>
      <c r="BS2617" s="133"/>
      <c r="BT2617" s="133"/>
      <c r="BU2617" s="133"/>
      <c r="BV2617" s="133"/>
      <c r="BW2617" s="133"/>
      <c r="BX2617" s="133"/>
    </row>
    <row r="2618" spans="1:76" s="141" customFormat="1" x14ac:dyDescent="0.3">
      <c r="A2618" s="133"/>
      <c r="Z2618" s="133"/>
      <c r="AA2618" s="133"/>
      <c r="AB2618" s="133"/>
      <c r="AC2618" s="133"/>
      <c r="AD2618" s="133"/>
      <c r="AE2618" s="133"/>
      <c r="AF2618" s="133"/>
      <c r="AG2618" s="133"/>
      <c r="AH2618" s="133"/>
      <c r="AI2618" s="133"/>
      <c r="AJ2618" s="133"/>
      <c r="AK2618" s="133"/>
      <c r="AL2618" s="133"/>
      <c r="AM2618" s="133"/>
      <c r="AN2618" s="133"/>
      <c r="AO2618" s="133"/>
      <c r="AP2618" s="133"/>
      <c r="AQ2618" s="133"/>
      <c r="AR2618" s="133"/>
      <c r="AS2618" s="133"/>
      <c r="AT2618" s="133"/>
      <c r="AU2618" s="133"/>
      <c r="AV2618" s="133"/>
      <c r="AW2618" s="133"/>
      <c r="AX2618" s="133"/>
      <c r="AY2618" s="133"/>
      <c r="AZ2618" s="133"/>
      <c r="BA2618" s="133"/>
      <c r="BB2618" s="133"/>
      <c r="BC2618" s="133"/>
      <c r="BD2618" s="133"/>
      <c r="BE2618" s="133"/>
      <c r="BF2618" s="133"/>
      <c r="BG2618" s="133"/>
      <c r="BH2618" s="133"/>
      <c r="BI2618" s="133"/>
      <c r="BJ2618" s="133"/>
      <c r="BK2618" s="133"/>
      <c r="BL2618" s="133"/>
      <c r="BM2618" s="133"/>
      <c r="BN2618" s="133"/>
      <c r="BO2618" s="133"/>
      <c r="BP2618" s="133"/>
      <c r="BQ2618" s="133"/>
      <c r="BR2618" s="133"/>
      <c r="BS2618" s="133"/>
      <c r="BT2618" s="133"/>
      <c r="BU2618" s="133"/>
      <c r="BV2618" s="133"/>
      <c r="BW2618" s="133"/>
      <c r="BX2618" s="133"/>
    </row>
    <row r="2619" spans="1:76" s="141" customFormat="1" x14ac:dyDescent="0.3">
      <c r="A2619" s="133"/>
      <c r="Z2619" s="133"/>
      <c r="AA2619" s="133"/>
      <c r="AB2619" s="133"/>
      <c r="AC2619" s="133"/>
      <c r="AD2619" s="133"/>
      <c r="AE2619" s="133"/>
      <c r="AF2619" s="133"/>
      <c r="AG2619" s="133"/>
      <c r="AH2619" s="133"/>
      <c r="AI2619" s="133"/>
      <c r="AJ2619" s="133"/>
      <c r="AK2619" s="133"/>
      <c r="AL2619" s="133"/>
      <c r="AM2619" s="133"/>
      <c r="AN2619" s="133"/>
      <c r="AO2619" s="133"/>
      <c r="AP2619" s="133"/>
      <c r="AQ2619" s="133"/>
      <c r="AR2619" s="133"/>
      <c r="AS2619" s="133"/>
      <c r="AT2619" s="133"/>
      <c r="AU2619" s="133"/>
      <c r="AV2619" s="133"/>
      <c r="AW2619" s="133"/>
      <c r="AX2619" s="133"/>
      <c r="AY2619" s="133"/>
      <c r="AZ2619" s="133"/>
      <c r="BA2619" s="133"/>
      <c r="BB2619" s="133"/>
      <c r="BC2619" s="133"/>
      <c r="BD2619" s="133"/>
      <c r="BE2619" s="133"/>
      <c r="BF2619" s="133"/>
      <c r="BG2619" s="133"/>
      <c r="BH2619" s="133"/>
      <c r="BI2619" s="133"/>
      <c r="BJ2619" s="133"/>
      <c r="BK2619" s="133"/>
      <c r="BL2619" s="133"/>
      <c r="BM2619" s="133"/>
      <c r="BN2619" s="133"/>
      <c r="BO2619" s="133"/>
      <c r="BP2619" s="133"/>
      <c r="BQ2619" s="133"/>
      <c r="BR2619" s="133"/>
      <c r="BS2619" s="133"/>
      <c r="BT2619" s="133"/>
      <c r="BU2619" s="133"/>
      <c r="BV2619" s="133"/>
      <c r="BW2619" s="133"/>
      <c r="BX2619" s="133"/>
    </row>
    <row r="2620" spans="1:76" s="141" customFormat="1" x14ac:dyDescent="0.3">
      <c r="A2620" s="133"/>
      <c r="Z2620" s="133"/>
      <c r="AA2620" s="133"/>
      <c r="AB2620" s="133"/>
      <c r="AC2620" s="133"/>
      <c r="AD2620" s="133"/>
      <c r="AE2620" s="133"/>
      <c r="AF2620" s="133"/>
      <c r="AG2620" s="133"/>
      <c r="AH2620" s="133"/>
      <c r="AI2620" s="133"/>
      <c r="AJ2620" s="133"/>
      <c r="AK2620" s="133"/>
      <c r="AL2620" s="133"/>
      <c r="AM2620" s="133"/>
      <c r="AN2620" s="133"/>
      <c r="AO2620" s="133"/>
      <c r="AP2620" s="133"/>
      <c r="AQ2620" s="133"/>
      <c r="AR2620" s="133"/>
      <c r="AS2620" s="133"/>
      <c r="AT2620" s="133"/>
      <c r="AU2620" s="133"/>
      <c r="AV2620" s="133"/>
      <c r="AW2620" s="133"/>
      <c r="AX2620" s="133"/>
      <c r="AY2620" s="133"/>
      <c r="AZ2620" s="133"/>
      <c r="BA2620" s="133"/>
      <c r="BB2620" s="133"/>
      <c r="BC2620" s="133"/>
      <c r="BD2620" s="133"/>
      <c r="BE2620" s="133"/>
      <c r="BF2620" s="133"/>
      <c r="BG2620" s="133"/>
      <c r="BH2620" s="133"/>
      <c r="BI2620" s="133"/>
      <c r="BJ2620" s="133"/>
      <c r="BK2620" s="133"/>
      <c r="BL2620" s="133"/>
      <c r="BM2620" s="133"/>
      <c r="BN2620" s="133"/>
      <c r="BO2620" s="133"/>
      <c r="BP2620" s="133"/>
      <c r="BQ2620" s="133"/>
      <c r="BR2620" s="133"/>
      <c r="BS2620" s="133"/>
      <c r="BT2620" s="133"/>
      <c r="BU2620" s="133"/>
      <c r="BV2620" s="133"/>
      <c r="BW2620" s="133"/>
      <c r="BX2620" s="133"/>
    </row>
    <row r="2621" spans="1:76" s="141" customFormat="1" x14ac:dyDescent="0.3">
      <c r="A2621" s="133"/>
      <c r="Z2621" s="133"/>
      <c r="AA2621" s="133"/>
      <c r="AB2621" s="133"/>
      <c r="AC2621" s="133"/>
      <c r="AD2621" s="133"/>
      <c r="AE2621" s="133"/>
      <c r="AF2621" s="133"/>
      <c r="AG2621" s="133"/>
      <c r="AH2621" s="133"/>
      <c r="AI2621" s="133"/>
      <c r="AJ2621" s="133"/>
      <c r="AK2621" s="133"/>
      <c r="AL2621" s="133"/>
      <c r="AM2621" s="133"/>
      <c r="AN2621" s="133"/>
      <c r="AO2621" s="133"/>
      <c r="AP2621" s="133"/>
      <c r="AQ2621" s="133"/>
      <c r="AR2621" s="133"/>
      <c r="AS2621" s="133"/>
      <c r="AT2621" s="133"/>
      <c r="AU2621" s="133"/>
      <c r="AV2621" s="133"/>
      <c r="AW2621" s="133"/>
      <c r="AX2621" s="133"/>
      <c r="AY2621" s="133"/>
      <c r="AZ2621" s="133"/>
      <c r="BA2621" s="133"/>
      <c r="BB2621" s="133"/>
      <c r="BC2621" s="133"/>
      <c r="BD2621" s="133"/>
      <c r="BE2621" s="133"/>
      <c r="BF2621" s="133"/>
      <c r="BG2621" s="133"/>
      <c r="BH2621" s="133"/>
      <c r="BI2621" s="133"/>
      <c r="BJ2621" s="133"/>
      <c r="BK2621" s="133"/>
      <c r="BL2621" s="133"/>
      <c r="BM2621" s="133"/>
      <c r="BN2621" s="133"/>
      <c r="BO2621" s="133"/>
      <c r="BP2621" s="133"/>
      <c r="BQ2621" s="133"/>
      <c r="BR2621" s="133"/>
      <c r="BS2621" s="133"/>
      <c r="BT2621" s="133"/>
      <c r="BU2621" s="133"/>
      <c r="BV2621" s="133"/>
      <c r="BW2621" s="133"/>
      <c r="BX2621" s="133"/>
    </row>
    <row r="2622" spans="1:76" s="141" customFormat="1" x14ac:dyDescent="0.3">
      <c r="A2622" s="133"/>
      <c r="Z2622" s="133"/>
      <c r="AA2622" s="133"/>
      <c r="AB2622" s="133"/>
      <c r="AC2622" s="133"/>
      <c r="AD2622" s="133"/>
      <c r="AE2622" s="133"/>
      <c r="AF2622" s="133"/>
      <c r="AG2622" s="133"/>
      <c r="AH2622" s="133"/>
      <c r="AI2622" s="133"/>
      <c r="AJ2622" s="133"/>
      <c r="AK2622" s="133"/>
      <c r="AL2622" s="133"/>
      <c r="AM2622" s="133"/>
      <c r="AN2622" s="133"/>
      <c r="AO2622" s="133"/>
      <c r="AP2622" s="133"/>
      <c r="AQ2622" s="133"/>
      <c r="AR2622" s="133"/>
      <c r="AS2622" s="133"/>
      <c r="AT2622" s="133"/>
      <c r="AU2622" s="133"/>
      <c r="AV2622" s="133"/>
      <c r="AW2622" s="133"/>
      <c r="AX2622" s="133"/>
      <c r="AY2622" s="133"/>
      <c r="AZ2622" s="133"/>
      <c r="BA2622" s="133"/>
      <c r="BB2622" s="133"/>
      <c r="BC2622" s="133"/>
      <c r="BD2622" s="133"/>
      <c r="BE2622" s="133"/>
      <c r="BF2622" s="133"/>
      <c r="BG2622" s="133"/>
      <c r="BH2622" s="133"/>
      <c r="BI2622" s="133"/>
      <c r="BJ2622" s="133"/>
      <c r="BK2622" s="133"/>
      <c r="BL2622" s="133"/>
      <c r="BM2622" s="133"/>
      <c r="BN2622" s="133"/>
      <c r="BO2622" s="133"/>
      <c r="BP2622" s="133"/>
      <c r="BQ2622" s="133"/>
      <c r="BR2622" s="133"/>
      <c r="BS2622" s="133"/>
      <c r="BT2622" s="133"/>
      <c r="BU2622" s="133"/>
      <c r="BV2622" s="133"/>
      <c r="BW2622" s="133"/>
      <c r="BX2622" s="133"/>
    </row>
    <row r="2623" spans="1:76" s="141" customFormat="1" x14ac:dyDescent="0.3">
      <c r="A2623" s="133"/>
      <c r="Z2623" s="133"/>
      <c r="AA2623" s="133"/>
      <c r="AB2623" s="133"/>
      <c r="AC2623" s="133"/>
      <c r="AD2623" s="133"/>
      <c r="AE2623" s="133"/>
      <c r="AF2623" s="133"/>
      <c r="AG2623" s="133"/>
      <c r="AH2623" s="133"/>
      <c r="AI2623" s="133"/>
      <c r="AJ2623" s="133"/>
      <c r="AK2623" s="133"/>
      <c r="AL2623" s="133"/>
      <c r="AM2623" s="133"/>
      <c r="AN2623" s="133"/>
      <c r="AO2623" s="133"/>
      <c r="AP2623" s="133"/>
      <c r="AQ2623" s="133"/>
      <c r="AR2623" s="133"/>
      <c r="AS2623" s="133"/>
      <c r="AT2623" s="133"/>
      <c r="AU2623" s="133"/>
      <c r="AV2623" s="133"/>
      <c r="AW2623" s="133"/>
      <c r="AX2623" s="133"/>
      <c r="AY2623" s="133"/>
      <c r="AZ2623" s="133"/>
      <c r="BA2623" s="133"/>
      <c r="BB2623" s="133"/>
      <c r="BC2623" s="133"/>
      <c r="BD2623" s="133"/>
      <c r="BE2623" s="133"/>
      <c r="BF2623" s="133"/>
      <c r="BG2623" s="133"/>
      <c r="BH2623" s="133"/>
      <c r="BI2623" s="133"/>
      <c r="BJ2623" s="133"/>
      <c r="BK2623" s="133"/>
      <c r="BL2623" s="133"/>
      <c r="BM2623" s="133"/>
      <c r="BN2623" s="133"/>
      <c r="BO2623" s="133"/>
      <c r="BP2623" s="133"/>
      <c r="BQ2623" s="133"/>
      <c r="BR2623" s="133"/>
      <c r="BS2623" s="133"/>
      <c r="BT2623" s="133"/>
      <c r="BU2623" s="133"/>
      <c r="BV2623" s="133"/>
      <c r="BW2623" s="133"/>
      <c r="BX2623" s="133"/>
    </row>
    <row r="2624" spans="1:76" s="141" customFormat="1" x14ac:dyDescent="0.3">
      <c r="A2624" s="133"/>
      <c r="Z2624" s="133"/>
      <c r="AA2624" s="133"/>
      <c r="AB2624" s="133"/>
      <c r="AC2624" s="133"/>
      <c r="AD2624" s="133"/>
      <c r="AE2624" s="133"/>
      <c r="AF2624" s="133"/>
      <c r="AG2624" s="133"/>
      <c r="AH2624" s="133"/>
      <c r="AI2624" s="133"/>
      <c r="AJ2624" s="133"/>
      <c r="AK2624" s="133"/>
      <c r="AL2624" s="133"/>
      <c r="AM2624" s="133"/>
      <c r="AN2624" s="133"/>
      <c r="AO2624" s="133"/>
      <c r="AP2624" s="133"/>
      <c r="AQ2624" s="133"/>
      <c r="AR2624" s="133"/>
      <c r="AS2624" s="133"/>
      <c r="AT2624" s="133"/>
      <c r="AU2624" s="133"/>
      <c r="AV2624" s="133"/>
      <c r="AW2624" s="133"/>
      <c r="AX2624" s="133"/>
      <c r="AY2624" s="133"/>
      <c r="AZ2624" s="133"/>
      <c r="BA2624" s="133"/>
      <c r="BB2624" s="133"/>
      <c r="BC2624" s="133"/>
      <c r="BD2624" s="133"/>
      <c r="BE2624" s="133"/>
      <c r="BF2624" s="133"/>
      <c r="BG2624" s="133"/>
      <c r="BH2624" s="133"/>
      <c r="BI2624" s="133"/>
      <c r="BJ2624" s="133"/>
      <c r="BK2624" s="133"/>
      <c r="BL2624" s="133"/>
      <c r="BM2624" s="133"/>
      <c r="BN2624" s="133"/>
      <c r="BO2624" s="133"/>
      <c r="BP2624" s="133"/>
      <c r="BQ2624" s="133"/>
      <c r="BR2624" s="133"/>
      <c r="BS2624" s="133"/>
      <c r="BT2624" s="133"/>
      <c r="BU2624" s="133"/>
      <c r="BV2624" s="133"/>
      <c r="BW2624" s="133"/>
      <c r="BX2624" s="133"/>
    </row>
    <row r="2625" spans="1:76" s="141" customFormat="1" x14ac:dyDescent="0.3">
      <c r="A2625" s="133"/>
      <c r="Z2625" s="133"/>
      <c r="AA2625" s="133"/>
      <c r="AB2625" s="133"/>
      <c r="AC2625" s="133"/>
      <c r="AD2625" s="133"/>
      <c r="AE2625" s="133"/>
      <c r="AF2625" s="133"/>
      <c r="AG2625" s="133"/>
      <c r="AH2625" s="133"/>
      <c r="AI2625" s="133"/>
      <c r="AJ2625" s="133"/>
      <c r="AK2625" s="133"/>
      <c r="AL2625" s="133"/>
      <c r="AM2625" s="133"/>
      <c r="AN2625" s="133"/>
      <c r="AO2625" s="133"/>
      <c r="AP2625" s="133"/>
      <c r="AQ2625" s="133"/>
      <c r="AR2625" s="133"/>
      <c r="AS2625" s="133"/>
      <c r="AT2625" s="133"/>
      <c r="AU2625" s="133"/>
      <c r="AV2625" s="133"/>
      <c r="AW2625" s="133"/>
      <c r="AX2625" s="133"/>
      <c r="AY2625" s="133"/>
      <c r="AZ2625" s="133"/>
      <c r="BA2625" s="133"/>
      <c r="BB2625" s="133"/>
      <c r="BC2625" s="133"/>
      <c r="BD2625" s="133"/>
      <c r="BE2625" s="133"/>
      <c r="BF2625" s="133"/>
      <c r="BG2625" s="133"/>
      <c r="BH2625" s="133"/>
      <c r="BI2625" s="133"/>
      <c r="BJ2625" s="133"/>
      <c r="BK2625" s="133"/>
      <c r="BL2625" s="133"/>
      <c r="BM2625" s="133"/>
      <c r="BN2625" s="133"/>
      <c r="BO2625" s="133"/>
      <c r="BP2625" s="133"/>
      <c r="BQ2625" s="133"/>
      <c r="BR2625" s="133"/>
      <c r="BS2625" s="133"/>
      <c r="BT2625" s="133"/>
      <c r="BU2625" s="133"/>
      <c r="BV2625" s="133"/>
      <c r="BW2625" s="133"/>
      <c r="BX2625" s="133"/>
    </row>
    <row r="2626" spans="1:76" s="141" customFormat="1" x14ac:dyDescent="0.3">
      <c r="A2626" s="133"/>
      <c r="Z2626" s="133"/>
      <c r="AA2626" s="133"/>
      <c r="AB2626" s="133"/>
      <c r="AC2626" s="133"/>
      <c r="AD2626" s="133"/>
      <c r="AE2626" s="133"/>
      <c r="AF2626" s="133"/>
      <c r="AG2626" s="133"/>
      <c r="AH2626" s="133"/>
      <c r="AI2626" s="133"/>
      <c r="AJ2626" s="133"/>
      <c r="AK2626" s="133"/>
      <c r="AL2626" s="133"/>
      <c r="AM2626" s="133"/>
      <c r="AN2626" s="133"/>
      <c r="AO2626" s="133"/>
      <c r="AP2626" s="133"/>
      <c r="AQ2626" s="133"/>
      <c r="AR2626" s="133"/>
      <c r="AS2626" s="133"/>
      <c r="AT2626" s="133"/>
      <c r="AU2626" s="133"/>
      <c r="AV2626" s="133"/>
      <c r="AW2626" s="133"/>
      <c r="AX2626" s="133"/>
      <c r="AY2626" s="133"/>
      <c r="AZ2626" s="133"/>
      <c r="BA2626" s="133"/>
      <c r="BB2626" s="133"/>
      <c r="BC2626" s="133"/>
      <c r="BD2626" s="133"/>
      <c r="BE2626" s="133"/>
      <c r="BF2626" s="133"/>
      <c r="BG2626" s="133"/>
      <c r="BH2626" s="133"/>
      <c r="BI2626" s="133"/>
      <c r="BJ2626" s="133"/>
      <c r="BK2626" s="133"/>
      <c r="BL2626" s="133"/>
      <c r="BM2626" s="133"/>
      <c r="BN2626" s="133"/>
      <c r="BO2626" s="133"/>
      <c r="BP2626" s="133"/>
      <c r="BQ2626" s="133"/>
      <c r="BR2626" s="133"/>
      <c r="BS2626" s="133"/>
      <c r="BT2626" s="133"/>
      <c r="BU2626" s="133"/>
      <c r="BV2626" s="133"/>
      <c r="BW2626" s="133"/>
      <c r="BX2626" s="133"/>
    </row>
    <row r="2627" spans="1:76" s="141" customFormat="1" x14ac:dyDescent="0.3">
      <c r="A2627" s="133"/>
      <c r="Z2627" s="133"/>
      <c r="AA2627" s="133"/>
      <c r="AB2627" s="133"/>
      <c r="AC2627" s="133"/>
      <c r="AD2627" s="133"/>
      <c r="AE2627" s="133"/>
      <c r="AF2627" s="133"/>
      <c r="AG2627" s="133"/>
      <c r="AH2627" s="133"/>
      <c r="AI2627" s="133"/>
      <c r="AJ2627" s="133"/>
      <c r="AK2627" s="133"/>
      <c r="AL2627" s="133"/>
      <c r="AM2627" s="133"/>
      <c r="AN2627" s="133"/>
      <c r="AO2627" s="133"/>
      <c r="AP2627" s="133"/>
      <c r="AQ2627" s="133"/>
      <c r="AR2627" s="133"/>
      <c r="AS2627" s="133"/>
      <c r="AT2627" s="133"/>
      <c r="AU2627" s="133"/>
      <c r="AV2627" s="133"/>
      <c r="AW2627" s="133"/>
      <c r="AX2627" s="133"/>
      <c r="AY2627" s="133"/>
      <c r="AZ2627" s="133"/>
      <c r="BA2627" s="133"/>
      <c r="BB2627" s="133"/>
      <c r="BC2627" s="133"/>
      <c r="BD2627" s="133"/>
      <c r="BE2627" s="133"/>
      <c r="BF2627" s="133"/>
      <c r="BG2627" s="133"/>
      <c r="BH2627" s="133"/>
      <c r="BI2627" s="133"/>
      <c r="BJ2627" s="133"/>
      <c r="BK2627" s="133"/>
      <c r="BL2627" s="133"/>
      <c r="BM2627" s="133"/>
      <c r="BN2627" s="133"/>
      <c r="BO2627" s="133"/>
      <c r="BP2627" s="133"/>
      <c r="BQ2627" s="133"/>
      <c r="BR2627" s="133"/>
      <c r="BS2627" s="133"/>
      <c r="BT2627" s="133"/>
      <c r="BU2627" s="133"/>
      <c r="BV2627" s="133"/>
      <c r="BW2627" s="133"/>
      <c r="BX2627" s="133"/>
    </row>
    <row r="2628" spans="1:76" s="141" customFormat="1" x14ac:dyDescent="0.3">
      <c r="A2628" s="133"/>
      <c r="Z2628" s="133"/>
      <c r="AA2628" s="133"/>
      <c r="AB2628" s="133"/>
      <c r="AC2628" s="133"/>
      <c r="AD2628" s="133"/>
      <c r="AE2628" s="133"/>
      <c r="AF2628" s="133"/>
      <c r="AG2628" s="133"/>
      <c r="AH2628" s="133"/>
      <c r="AI2628" s="133"/>
      <c r="AJ2628" s="133"/>
      <c r="AK2628" s="133"/>
      <c r="AL2628" s="133"/>
      <c r="AM2628" s="133"/>
      <c r="AN2628" s="133"/>
      <c r="AO2628" s="133"/>
      <c r="AP2628" s="133"/>
      <c r="AQ2628" s="133"/>
      <c r="AR2628" s="133"/>
      <c r="AS2628" s="133"/>
      <c r="AT2628" s="133"/>
      <c r="AU2628" s="133"/>
      <c r="AV2628" s="133"/>
      <c r="AW2628" s="133"/>
      <c r="AX2628" s="133"/>
      <c r="AY2628" s="133"/>
      <c r="AZ2628" s="133"/>
      <c r="BA2628" s="133"/>
      <c r="BB2628" s="133"/>
      <c r="BC2628" s="133"/>
      <c r="BD2628" s="133"/>
      <c r="BE2628" s="133"/>
      <c r="BF2628" s="133"/>
      <c r="BG2628" s="133"/>
      <c r="BH2628" s="133"/>
      <c r="BI2628" s="133"/>
      <c r="BJ2628" s="133"/>
      <c r="BK2628" s="133"/>
      <c r="BL2628" s="133"/>
      <c r="BM2628" s="133"/>
      <c r="BN2628" s="133"/>
      <c r="BO2628" s="133"/>
      <c r="BP2628" s="133"/>
      <c r="BQ2628" s="133"/>
      <c r="BR2628" s="133"/>
      <c r="BS2628" s="133"/>
      <c r="BT2628" s="133"/>
      <c r="BU2628" s="133"/>
      <c r="BV2628" s="133"/>
      <c r="BW2628" s="133"/>
      <c r="BX2628" s="133"/>
    </row>
    <row r="2629" spans="1:76" s="141" customFormat="1" x14ac:dyDescent="0.3">
      <c r="A2629" s="133"/>
      <c r="Z2629" s="133"/>
      <c r="AA2629" s="133"/>
      <c r="AB2629" s="133"/>
      <c r="AC2629" s="133"/>
      <c r="AD2629" s="133"/>
      <c r="AE2629" s="133"/>
      <c r="AF2629" s="133"/>
      <c r="AG2629" s="133"/>
      <c r="AH2629" s="133"/>
      <c r="AI2629" s="133"/>
      <c r="AJ2629" s="133"/>
      <c r="AK2629" s="133"/>
      <c r="AL2629" s="133"/>
      <c r="AM2629" s="133"/>
      <c r="AN2629" s="133"/>
      <c r="AO2629" s="133"/>
      <c r="AP2629" s="133"/>
      <c r="AQ2629" s="133"/>
      <c r="AR2629" s="133"/>
      <c r="AS2629" s="133"/>
      <c r="AT2629" s="133"/>
      <c r="AU2629" s="133"/>
      <c r="AV2629" s="133"/>
      <c r="AW2629" s="133"/>
      <c r="AX2629" s="133"/>
      <c r="AY2629" s="133"/>
      <c r="AZ2629" s="133"/>
      <c r="BA2629" s="133"/>
      <c r="BB2629" s="133"/>
      <c r="BC2629" s="133"/>
      <c r="BD2629" s="133"/>
      <c r="BE2629" s="133"/>
      <c r="BF2629" s="133"/>
      <c r="BG2629" s="133"/>
      <c r="BH2629" s="133"/>
      <c r="BI2629" s="133"/>
      <c r="BJ2629" s="133"/>
      <c r="BK2629" s="133"/>
      <c r="BL2629" s="133"/>
      <c r="BM2629" s="133"/>
      <c r="BN2629" s="133"/>
      <c r="BO2629" s="133"/>
      <c r="BP2629" s="133"/>
      <c r="BQ2629" s="133"/>
      <c r="BR2629" s="133"/>
      <c r="BS2629" s="133"/>
      <c r="BT2629" s="133"/>
      <c r="BU2629" s="133"/>
      <c r="BV2629" s="133"/>
      <c r="BW2629" s="133"/>
      <c r="BX2629" s="133"/>
    </row>
    <row r="2630" spans="1:76" s="141" customFormat="1" x14ac:dyDescent="0.3">
      <c r="A2630" s="133"/>
      <c r="Z2630" s="133"/>
      <c r="AA2630" s="133"/>
      <c r="AB2630" s="133"/>
      <c r="AC2630" s="133"/>
      <c r="AD2630" s="133"/>
      <c r="AE2630" s="133"/>
      <c r="AF2630" s="133"/>
      <c r="AG2630" s="133"/>
      <c r="AH2630" s="133"/>
      <c r="AI2630" s="133"/>
      <c r="AJ2630" s="133"/>
      <c r="AK2630" s="133"/>
      <c r="AL2630" s="133"/>
      <c r="AM2630" s="133"/>
      <c r="AN2630" s="133"/>
      <c r="AO2630" s="133"/>
      <c r="AP2630" s="133"/>
      <c r="AQ2630" s="133"/>
      <c r="AR2630" s="133"/>
      <c r="AS2630" s="133"/>
      <c r="AT2630" s="133"/>
      <c r="AU2630" s="133"/>
      <c r="AV2630" s="133"/>
      <c r="AW2630" s="133"/>
      <c r="AX2630" s="133"/>
      <c r="AY2630" s="133"/>
      <c r="AZ2630" s="133"/>
      <c r="BA2630" s="133"/>
      <c r="BB2630" s="133"/>
      <c r="BC2630" s="133"/>
      <c r="BD2630" s="133"/>
      <c r="BE2630" s="133"/>
      <c r="BF2630" s="133"/>
      <c r="BG2630" s="133"/>
      <c r="BH2630" s="133"/>
      <c r="BI2630" s="133"/>
      <c r="BJ2630" s="133"/>
      <c r="BK2630" s="133"/>
      <c r="BL2630" s="133"/>
      <c r="BM2630" s="133"/>
      <c r="BN2630" s="133"/>
      <c r="BO2630" s="133"/>
      <c r="BP2630" s="133"/>
      <c r="BQ2630" s="133"/>
      <c r="BR2630" s="133"/>
      <c r="BS2630" s="133"/>
      <c r="BT2630" s="133"/>
      <c r="BU2630" s="133"/>
      <c r="BV2630" s="133"/>
      <c r="BW2630" s="133"/>
      <c r="BX2630" s="133"/>
    </row>
    <row r="2631" spans="1:76" s="141" customFormat="1" x14ac:dyDescent="0.3">
      <c r="A2631" s="133"/>
      <c r="Z2631" s="133"/>
      <c r="AA2631" s="133"/>
      <c r="AB2631" s="133"/>
      <c r="AC2631" s="133"/>
      <c r="AD2631" s="133"/>
      <c r="AE2631" s="133"/>
      <c r="AF2631" s="133"/>
      <c r="AG2631" s="133"/>
      <c r="AH2631" s="133"/>
      <c r="AI2631" s="133"/>
      <c r="AJ2631" s="133"/>
      <c r="AK2631" s="133"/>
      <c r="AL2631" s="133"/>
      <c r="AM2631" s="133"/>
      <c r="AN2631" s="133"/>
      <c r="AO2631" s="133"/>
      <c r="AP2631" s="133"/>
      <c r="AQ2631" s="133"/>
      <c r="AR2631" s="133"/>
      <c r="AS2631" s="133"/>
      <c r="AT2631" s="133"/>
      <c r="AU2631" s="133"/>
      <c r="AV2631" s="133"/>
      <c r="AW2631" s="133"/>
      <c r="AX2631" s="133"/>
      <c r="AY2631" s="133"/>
      <c r="AZ2631" s="133"/>
      <c r="BA2631" s="133"/>
      <c r="BB2631" s="133"/>
      <c r="BC2631" s="133"/>
      <c r="BD2631" s="133"/>
      <c r="BE2631" s="133"/>
      <c r="BF2631" s="133"/>
      <c r="BG2631" s="133"/>
      <c r="BH2631" s="133"/>
      <c r="BI2631" s="133"/>
      <c r="BJ2631" s="133"/>
      <c r="BK2631" s="133"/>
      <c r="BL2631" s="133"/>
      <c r="BM2631" s="133"/>
      <c r="BN2631" s="133"/>
      <c r="BO2631" s="133"/>
      <c r="BP2631" s="133"/>
      <c r="BQ2631" s="133"/>
      <c r="BR2631" s="133"/>
      <c r="BS2631" s="133"/>
      <c r="BT2631" s="133"/>
      <c r="BU2631" s="133"/>
      <c r="BV2631" s="133"/>
      <c r="BW2631" s="133"/>
      <c r="BX2631" s="133"/>
    </row>
    <row r="2632" spans="1:76" s="141" customFormat="1" x14ac:dyDescent="0.3">
      <c r="A2632" s="133"/>
      <c r="Z2632" s="133"/>
      <c r="AA2632" s="133"/>
      <c r="AB2632" s="133"/>
      <c r="AC2632" s="133"/>
      <c r="AD2632" s="133"/>
      <c r="AE2632" s="133"/>
      <c r="AF2632" s="133"/>
      <c r="AG2632" s="133"/>
      <c r="AH2632" s="133"/>
      <c r="AI2632" s="133"/>
      <c r="AJ2632" s="133"/>
      <c r="AK2632" s="133"/>
      <c r="AL2632" s="133"/>
      <c r="AM2632" s="133"/>
      <c r="AN2632" s="133"/>
      <c r="AO2632" s="133"/>
      <c r="AP2632" s="133"/>
      <c r="AQ2632" s="133"/>
      <c r="AR2632" s="133"/>
      <c r="AS2632" s="133"/>
      <c r="AT2632" s="133"/>
      <c r="AU2632" s="133"/>
      <c r="AV2632" s="133"/>
      <c r="AW2632" s="133"/>
      <c r="AX2632" s="133"/>
      <c r="AY2632" s="133"/>
      <c r="AZ2632" s="133"/>
      <c r="BA2632" s="133"/>
      <c r="BB2632" s="133"/>
      <c r="BC2632" s="133"/>
      <c r="BD2632" s="133"/>
      <c r="BE2632" s="133"/>
      <c r="BF2632" s="133"/>
      <c r="BG2632" s="133"/>
      <c r="BH2632" s="133"/>
      <c r="BI2632" s="133"/>
      <c r="BJ2632" s="133"/>
      <c r="BK2632" s="133"/>
      <c r="BL2632" s="133"/>
      <c r="BM2632" s="133"/>
      <c r="BN2632" s="133"/>
      <c r="BO2632" s="133"/>
      <c r="BP2632" s="133"/>
      <c r="BQ2632" s="133"/>
      <c r="BR2632" s="133"/>
      <c r="BS2632" s="133"/>
      <c r="BT2632" s="133"/>
      <c r="BU2632" s="133"/>
      <c r="BV2632" s="133"/>
      <c r="BW2632" s="133"/>
      <c r="BX2632" s="133"/>
    </row>
    <row r="2633" spans="1:76" s="141" customFormat="1" x14ac:dyDescent="0.3">
      <c r="A2633" s="133"/>
      <c r="Z2633" s="133"/>
      <c r="AA2633" s="133"/>
      <c r="AB2633" s="133"/>
      <c r="AC2633" s="133"/>
      <c r="AD2633" s="133"/>
      <c r="AE2633" s="133"/>
      <c r="AF2633" s="133"/>
      <c r="AG2633" s="133"/>
      <c r="AH2633" s="133"/>
      <c r="AI2633" s="133"/>
      <c r="AJ2633" s="133"/>
      <c r="AK2633" s="133"/>
      <c r="AL2633" s="133"/>
      <c r="AM2633" s="133"/>
      <c r="AN2633" s="133"/>
      <c r="AO2633" s="133"/>
      <c r="AP2633" s="133"/>
      <c r="AQ2633" s="133"/>
      <c r="AR2633" s="133"/>
      <c r="AS2633" s="133"/>
      <c r="AT2633" s="133"/>
      <c r="AU2633" s="133"/>
      <c r="AV2633" s="133"/>
      <c r="AW2633" s="133"/>
      <c r="AX2633" s="133"/>
      <c r="AY2633" s="133"/>
      <c r="AZ2633" s="133"/>
      <c r="BA2633" s="133"/>
      <c r="BB2633" s="133"/>
      <c r="BC2633" s="133"/>
      <c r="BD2633" s="133"/>
      <c r="BE2633" s="133"/>
      <c r="BF2633" s="133"/>
      <c r="BG2633" s="133"/>
      <c r="BH2633" s="133"/>
      <c r="BI2633" s="133"/>
      <c r="BJ2633" s="133"/>
      <c r="BK2633" s="133"/>
      <c r="BL2633" s="133"/>
      <c r="BM2633" s="133"/>
      <c r="BN2633" s="133"/>
      <c r="BO2633" s="133"/>
      <c r="BP2633" s="133"/>
      <c r="BQ2633" s="133"/>
      <c r="BR2633" s="133"/>
      <c r="BS2633" s="133"/>
      <c r="BT2633" s="133"/>
      <c r="BU2633" s="133"/>
      <c r="BV2633" s="133"/>
      <c r="BW2633" s="133"/>
      <c r="BX2633" s="133"/>
    </row>
    <row r="2634" spans="1:76" s="141" customFormat="1" x14ac:dyDescent="0.3">
      <c r="A2634" s="133"/>
      <c r="Z2634" s="133"/>
      <c r="AA2634" s="133"/>
      <c r="AB2634" s="133"/>
      <c r="AC2634" s="133"/>
      <c r="AD2634" s="133"/>
      <c r="AE2634" s="133"/>
      <c r="AF2634" s="133"/>
      <c r="AG2634" s="133"/>
      <c r="AH2634" s="133"/>
      <c r="AI2634" s="133"/>
      <c r="AJ2634" s="133"/>
      <c r="AK2634" s="133"/>
      <c r="AL2634" s="133"/>
      <c r="AM2634" s="133"/>
      <c r="AN2634" s="133"/>
      <c r="AO2634" s="133"/>
      <c r="AP2634" s="133"/>
      <c r="AQ2634" s="133"/>
      <c r="AR2634" s="133"/>
      <c r="AS2634" s="133"/>
      <c r="AT2634" s="133"/>
      <c r="AU2634" s="133"/>
      <c r="AV2634" s="133"/>
      <c r="AW2634" s="133"/>
      <c r="AX2634" s="133"/>
      <c r="AY2634" s="133"/>
      <c r="AZ2634" s="133"/>
      <c r="BA2634" s="133"/>
      <c r="BB2634" s="133"/>
      <c r="BC2634" s="133"/>
      <c r="BD2634" s="133"/>
      <c r="BE2634" s="133"/>
      <c r="BF2634" s="133"/>
      <c r="BG2634" s="133"/>
      <c r="BH2634" s="133"/>
      <c r="BI2634" s="133"/>
      <c r="BJ2634" s="133"/>
      <c r="BK2634" s="133"/>
      <c r="BL2634" s="133"/>
      <c r="BM2634" s="133"/>
      <c r="BN2634" s="133"/>
      <c r="BO2634" s="133"/>
      <c r="BP2634" s="133"/>
      <c r="BQ2634" s="133"/>
      <c r="BR2634" s="133"/>
      <c r="BS2634" s="133"/>
      <c r="BT2634" s="133"/>
      <c r="BU2634" s="133"/>
      <c r="BV2634" s="133"/>
      <c r="BW2634" s="133"/>
      <c r="BX2634" s="133"/>
    </row>
    <row r="2635" spans="1:76" s="141" customFormat="1" x14ac:dyDescent="0.3">
      <c r="A2635" s="133"/>
      <c r="Z2635" s="133"/>
      <c r="AA2635" s="133"/>
      <c r="AB2635" s="133"/>
      <c r="AC2635" s="133"/>
      <c r="AD2635" s="133"/>
      <c r="AE2635" s="133"/>
      <c r="AF2635" s="133"/>
      <c r="AG2635" s="133"/>
      <c r="AH2635" s="133"/>
      <c r="AI2635" s="133"/>
      <c r="AJ2635" s="133"/>
      <c r="AK2635" s="133"/>
      <c r="AL2635" s="133"/>
      <c r="AM2635" s="133"/>
      <c r="AN2635" s="133"/>
      <c r="AO2635" s="133"/>
      <c r="AP2635" s="133"/>
      <c r="AQ2635" s="133"/>
      <c r="AR2635" s="133"/>
      <c r="AS2635" s="133"/>
      <c r="AT2635" s="133"/>
      <c r="AU2635" s="133"/>
      <c r="AV2635" s="133"/>
      <c r="AW2635" s="133"/>
      <c r="AX2635" s="133"/>
      <c r="AY2635" s="133"/>
      <c r="AZ2635" s="133"/>
      <c r="BA2635" s="133"/>
      <c r="BB2635" s="133"/>
      <c r="BC2635" s="133"/>
      <c r="BD2635" s="133"/>
      <c r="BE2635" s="133"/>
      <c r="BF2635" s="133"/>
      <c r="BG2635" s="133"/>
      <c r="BH2635" s="133"/>
      <c r="BI2635" s="133"/>
      <c r="BJ2635" s="133"/>
      <c r="BK2635" s="133"/>
      <c r="BL2635" s="133"/>
      <c r="BM2635" s="133"/>
      <c r="BN2635" s="133"/>
      <c r="BO2635" s="133"/>
      <c r="BP2635" s="133"/>
      <c r="BQ2635" s="133"/>
      <c r="BR2635" s="133"/>
      <c r="BS2635" s="133"/>
      <c r="BT2635" s="133"/>
      <c r="BU2635" s="133"/>
      <c r="BV2635" s="133"/>
      <c r="BW2635" s="133"/>
      <c r="BX2635" s="133"/>
    </row>
    <row r="2636" spans="1:76" s="141" customFormat="1" x14ac:dyDescent="0.3">
      <c r="A2636" s="133"/>
      <c r="Z2636" s="133"/>
      <c r="AA2636" s="133"/>
      <c r="AB2636" s="133"/>
      <c r="AC2636" s="133"/>
      <c r="AD2636" s="133"/>
      <c r="AE2636" s="133"/>
      <c r="AF2636" s="133"/>
      <c r="AG2636" s="133"/>
      <c r="AH2636" s="133"/>
      <c r="AI2636" s="133"/>
      <c r="AJ2636" s="133"/>
      <c r="AK2636" s="133"/>
      <c r="AL2636" s="133"/>
      <c r="AM2636" s="133"/>
      <c r="AN2636" s="133"/>
      <c r="AO2636" s="133"/>
      <c r="AP2636" s="133"/>
      <c r="AQ2636" s="133"/>
      <c r="AR2636" s="133"/>
      <c r="AS2636" s="133"/>
      <c r="AT2636" s="133"/>
      <c r="AU2636" s="133"/>
      <c r="AV2636" s="133"/>
      <c r="AW2636" s="133"/>
      <c r="AX2636" s="133"/>
      <c r="AY2636" s="133"/>
      <c r="AZ2636" s="133"/>
      <c r="BA2636" s="133"/>
      <c r="BB2636" s="133"/>
      <c r="BC2636" s="133"/>
      <c r="BD2636" s="133"/>
      <c r="BE2636" s="133"/>
      <c r="BF2636" s="133"/>
      <c r="BG2636" s="133"/>
      <c r="BH2636" s="133"/>
      <c r="BI2636" s="133"/>
      <c r="BJ2636" s="133"/>
      <c r="BK2636" s="133"/>
      <c r="BL2636" s="133"/>
      <c r="BM2636" s="133"/>
      <c r="BN2636" s="133"/>
      <c r="BO2636" s="133"/>
      <c r="BP2636" s="133"/>
      <c r="BQ2636" s="133"/>
      <c r="BR2636" s="133"/>
      <c r="BS2636" s="133"/>
      <c r="BT2636" s="133"/>
      <c r="BU2636" s="133"/>
      <c r="BV2636" s="133"/>
      <c r="BW2636" s="133"/>
      <c r="BX2636" s="133"/>
    </row>
    <row r="2637" spans="1:76" s="141" customFormat="1" x14ac:dyDescent="0.3">
      <c r="A2637" s="133"/>
      <c r="Z2637" s="133"/>
      <c r="AA2637" s="133"/>
      <c r="AB2637" s="133"/>
      <c r="AC2637" s="133"/>
      <c r="AD2637" s="133"/>
      <c r="AE2637" s="133"/>
      <c r="AF2637" s="133"/>
      <c r="AG2637" s="133"/>
      <c r="AH2637" s="133"/>
      <c r="AI2637" s="133"/>
      <c r="AJ2637" s="133"/>
      <c r="AK2637" s="133"/>
      <c r="AL2637" s="133"/>
      <c r="AM2637" s="133"/>
      <c r="AN2637" s="133"/>
      <c r="AO2637" s="133"/>
      <c r="AP2637" s="133"/>
      <c r="AQ2637" s="133"/>
      <c r="AR2637" s="133"/>
      <c r="AS2637" s="133"/>
      <c r="AT2637" s="133"/>
      <c r="AU2637" s="133"/>
      <c r="AV2637" s="133"/>
      <c r="AW2637" s="133"/>
      <c r="AX2637" s="133"/>
      <c r="AY2637" s="133"/>
      <c r="AZ2637" s="133"/>
      <c r="BA2637" s="133"/>
      <c r="BB2637" s="133"/>
      <c r="BC2637" s="133"/>
      <c r="BD2637" s="133"/>
      <c r="BE2637" s="133"/>
      <c r="BF2637" s="133"/>
      <c r="BG2637" s="133"/>
      <c r="BH2637" s="133"/>
      <c r="BI2637" s="133"/>
      <c r="BJ2637" s="133"/>
      <c r="BK2637" s="133"/>
      <c r="BL2637" s="133"/>
      <c r="BM2637" s="133"/>
      <c r="BN2637" s="133"/>
      <c r="BO2637" s="133"/>
      <c r="BP2637" s="133"/>
      <c r="BQ2637" s="133"/>
      <c r="BR2637" s="133"/>
      <c r="BS2637" s="133"/>
      <c r="BT2637" s="133"/>
      <c r="BU2637" s="133"/>
      <c r="BV2637" s="133"/>
      <c r="BW2637" s="133"/>
      <c r="BX2637" s="133"/>
    </row>
    <row r="2638" spans="1:76" s="141" customFormat="1" x14ac:dyDescent="0.3">
      <c r="A2638" s="133"/>
      <c r="Z2638" s="133"/>
      <c r="AA2638" s="133"/>
      <c r="AB2638" s="133"/>
      <c r="AC2638" s="133"/>
      <c r="AD2638" s="133"/>
      <c r="AE2638" s="133"/>
      <c r="AF2638" s="133"/>
      <c r="AG2638" s="133"/>
      <c r="AH2638" s="133"/>
      <c r="AI2638" s="133"/>
      <c r="AJ2638" s="133"/>
      <c r="AK2638" s="133"/>
      <c r="AL2638" s="133"/>
      <c r="AM2638" s="133"/>
      <c r="AN2638" s="133"/>
      <c r="AO2638" s="133"/>
      <c r="AP2638" s="133"/>
      <c r="AQ2638" s="133"/>
      <c r="AR2638" s="133"/>
      <c r="AS2638" s="133"/>
      <c r="AT2638" s="133"/>
      <c r="AU2638" s="133"/>
      <c r="AV2638" s="133"/>
      <c r="AW2638" s="133"/>
      <c r="AX2638" s="133"/>
      <c r="AY2638" s="133"/>
      <c r="AZ2638" s="133"/>
      <c r="BA2638" s="133"/>
      <c r="BB2638" s="133"/>
      <c r="BC2638" s="133"/>
      <c r="BD2638" s="133"/>
      <c r="BE2638" s="133"/>
      <c r="BF2638" s="133"/>
      <c r="BG2638" s="133"/>
      <c r="BH2638" s="133"/>
      <c r="BI2638" s="133"/>
      <c r="BJ2638" s="133"/>
      <c r="BK2638" s="133"/>
      <c r="BL2638" s="133"/>
      <c r="BM2638" s="133"/>
      <c r="BN2638" s="133"/>
      <c r="BO2638" s="133"/>
      <c r="BP2638" s="133"/>
      <c r="BQ2638" s="133"/>
      <c r="BR2638" s="133"/>
      <c r="BS2638" s="133"/>
      <c r="BT2638" s="133"/>
      <c r="BU2638" s="133"/>
      <c r="BV2638" s="133"/>
      <c r="BW2638" s="133"/>
      <c r="BX2638" s="133"/>
    </row>
    <row r="2639" spans="1:76" s="141" customFormat="1" x14ac:dyDescent="0.3">
      <c r="A2639" s="133"/>
      <c r="Z2639" s="133"/>
      <c r="AA2639" s="133"/>
      <c r="AB2639" s="133"/>
      <c r="AC2639" s="133"/>
      <c r="AD2639" s="133"/>
      <c r="AE2639" s="133"/>
      <c r="AF2639" s="133"/>
      <c r="AG2639" s="133"/>
      <c r="AH2639" s="133"/>
      <c r="AI2639" s="133"/>
      <c r="AJ2639" s="133"/>
      <c r="AK2639" s="133"/>
      <c r="AL2639" s="133"/>
      <c r="AM2639" s="133"/>
      <c r="AN2639" s="133"/>
      <c r="AO2639" s="133"/>
      <c r="AP2639" s="133"/>
      <c r="AQ2639" s="133"/>
      <c r="AR2639" s="133"/>
      <c r="AS2639" s="133"/>
      <c r="AT2639" s="133"/>
      <c r="AU2639" s="133"/>
      <c r="AV2639" s="133"/>
      <c r="AW2639" s="133"/>
      <c r="AX2639" s="133"/>
      <c r="AY2639" s="133"/>
      <c r="AZ2639" s="133"/>
      <c r="BA2639" s="133"/>
      <c r="BB2639" s="133"/>
      <c r="BC2639" s="133"/>
      <c r="BD2639" s="133"/>
      <c r="BE2639" s="133"/>
      <c r="BF2639" s="133"/>
      <c r="BG2639" s="133"/>
      <c r="BH2639" s="133"/>
      <c r="BI2639" s="133"/>
      <c r="BJ2639" s="133"/>
      <c r="BK2639" s="133"/>
      <c r="BL2639" s="133"/>
      <c r="BM2639" s="133"/>
      <c r="BN2639" s="133"/>
      <c r="BO2639" s="133"/>
      <c r="BP2639" s="133"/>
      <c r="BQ2639" s="133"/>
      <c r="BR2639" s="133"/>
      <c r="BS2639" s="133"/>
      <c r="BT2639" s="133"/>
      <c r="BU2639" s="133"/>
      <c r="BV2639" s="133"/>
      <c r="BW2639" s="133"/>
      <c r="BX2639" s="133"/>
    </row>
    <row r="2640" spans="1:76" s="141" customFormat="1" x14ac:dyDescent="0.3">
      <c r="A2640" s="133"/>
      <c r="Z2640" s="133"/>
      <c r="AA2640" s="133"/>
      <c r="AB2640" s="133"/>
      <c r="AC2640" s="133"/>
      <c r="AD2640" s="133"/>
      <c r="AE2640" s="133"/>
      <c r="AF2640" s="133"/>
      <c r="AG2640" s="133"/>
      <c r="AH2640" s="133"/>
      <c r="AI2640" s="133"/>
      <c r="AJ2640" s="133"/>
      <c r="AK2640" s="133"/>
      <c r="AL2640" s="133"/>
      <c r="AM2640" s="133"/>
      <c r="AN2640" s="133"/>
      <c r="AO2640" s="133"/>
      <c r="AP2640" s="133"/>
      <c r="AQ2640" s="133"/>
      <c r="AR2640" s="133"/>
      <c r="AS2640" s="133"/>
      <c r="AT2640" s="133"/>
      <c r="AU2640" s="133"/>
      <c r="AV2640" s="133"/>
      <c r="AW2640" s="133"/>
      <c r="AX2640" s="133"/>
      <c r="AY2640" s="133"/>
      <c r="AZ2640" s="133"/>
      <c r="BA2640" s="133"/>
      <c r="BB2640" s="133"/>
      <c r="BC2640" s="133"/>
      <c r="BD2640" s="133"/>
      <c r="BE2640" s="133"/>
      <c r="BF2640" s="133"/>
      <c r="BG2640" s="133"/>
      <c r="BH2640" s="133"/>
      <c r="BI2640" s="133"/>
      <c r="BJ2640" s="133"/>
      <c r="BK2640" s="133"/>
      <c r="BL2640" s="133"/>
      <c r="BM2640" s="133"/>
      <c r="BN2640" s="133"/>
      <c r="BO2640" s="133"/>
      <c r="BP2640" s="133"/>
      <c r="BQ2640" s="133"/>
      <c r="BR2640" s="133"/>
      <c r="BS2640" s="133"/>
      <c r="BT2640" s="133"/>
      <c r="BU2640" s="133"/>
      <c r="BV2640" s="133"/>
      <c r="BW2640" s="133"/>
      <c r="BX2640" s="133"/>
    </row>
    <row r="2641" spans="1:76" s="141" customFormat="1" x14ac:dyDescent="0.3">
      <c r="A2641" s="133"/>
      <c r="Z2641" s="133"/>
      <c r="AA2641" s="133"/>
      <c r="AB2641" s="133"/>
      <c r="AC2641" s="133"/>
      <c r="AD2641" s="133"/>
      <c r="AE2641" s="133"/>
      <c r="AF2641" s="133"/>
      <c r="AG2641" s="133"/>
      <c r="AH2641" s="133"/>
      <c r="AI2641" s="133"/>
      <c r="AJ2641" s="133"/>
      <c r="AK2641" s="133"/>
      <c r="AL2641" s="133"/>
      <c r="AM2641" s="133"/>
      <c r="AN2641" s="133"/>
      <c r="AO2641" s="133"/>
      <c r="AP2641" s="133"/>
      <c r="AQ2641" s="133"/>
      <c r="AR2641" s="133"/>
      <c r="AS2641" s="133"/>
      <c r="AT2641" s="133"/>
      <c r="AU2641" s="133"/>
      <c r="AV2641" s="133"/>
      <c r="AW2641" s="133"/>
      <c r="AX2641" s="133"/>
      <c r="AY2641" s="133"/>
      <c r="AZ2641" s="133"/>
      <c r="BA2641" s="133"/>
      <c r="BB2641" s="133"/>
      <c r="BC2641" s="133"/>
      <c r="BD2641" s="133"/>
      <c r="BE2641" s="133"/>
      <c r="BF2641" s="133"/>
      <c r="BG2641" s="133"/>
      <c r="BH2641" s="133"/>
      <c r="BI2641" s="133"/>
      <c r="BJ2641" s="133"/>
      <c r="BK2641" s="133"/>
      <c r="BL2641" s="133"/>
      <c r="BM2641" s="133"/>
      <c r="BN2641" s="133"/>
      <c r="BO2641" s="133"/>
      <c r="BP2641" s="133"/>
      <c r="BQ2641" s="133"/>
      <c r="BR2641" s="133"/>
      <c r="BS2641" s="133"/>
      <c r="BT2641" s="133"/>
      <c r="BU2641" s="133"/>
      <c r="BV2641" s="133"/>
      <c r="BW2641" s="133"/>
      <c r="BX2641" s="133"/>
    </row>
    <row r="2642" spans="1:76" s="141" customFormat="1" x14ac:dyDescent="0.3">
      <c r="A2642" s="133"/>
      <c r="Z2642" s="133"/>
      <c r="AA2642" s="133"/>
      <c r="AB2642" s="133"/>
      <c r="AC2642" s="133"/>
      <c r="AD2642" s="133"/>
      <c r="AE2642" s="133"/>
      <c r="AF2642" s="133"/>
      <c r="AG2642" s="133"/>
      <c r="AH2642" s="133"/>
      <c r="AI2642" s="133"/>
      <c r="AJ2642" s="133"/>
      <c r="AK2642" s="133"/>
      <c r="AL2642" s="133"/>
      <c r="AM2642" s="133"/>
      <c r="AN2642" s="133"/>
      <c r="AO2642" s="133"/>
      <c r="AP2642" s="133"/>
      <c r="AQ2642" s="133"/>
      <c r="AR2642" s="133"/>
      <c r="AS2642" s="133"/>
      <c r="AT2642" s="133"/>
      <c r="AU2642" s="133"/>
      <c r="AV2642" s="133"/>
      <c r="AW2642" s="133"/>
      <c r="AX2642" s="133"/>
      <c r="AY2642" s="133"/>
      <c r="AZ2642" s="133"/>
      <c r="BA2642" s="133"/>
      <c r="BB2642" s="133"/>
      <c r="BC2642" s="133"/>
      <c r="BD2642" s="133"/>
      <c r="BE2642" s="133"/>
      <c r="BF2642" s="133"/>
      <c r="BG2642" s="133"/>
      <c r="BH2642" s="133"/>
      <c r="BI2642" s="133"/>
      <c r="BJ2642" s="133"/>
      <c r="BK2642" s="133"/>
      <c r="BL2642" s="133"/>
      <c r="BM2642" s="133"/>
      <c r="BN2642" s="133"/>
      <c r="BO2642" s="133"/>
      <c r="BP2642" s="133"/>
      <c r="BQ2642" s="133"/>
      <c r="BR2642" s="133"/>
      <c r="BS2642" s="133"/>
      <c r="BT2642" s="133"/>
      <c r="BU2642" s="133"/>
      <c r="BV2642" s="133"/>
      <c r="BW2642" s="133"/>
      <c r="BX2642" s="133"/>
    </row>
    <row r="2643" spans="1:76" s="141" customFormat="1" x14ac:dyDescent="0.3">
      <c r="A2643" s="133"/>
      <c r="Z2643" s="133"/>
      <c r="AA2643" s="133"/>
      <c r="AB2643" s="133"/>
      <c r="AC2643" s="133"/>
      <c r="AD2643" s="133"/>
      <c r="AE2643" s="133"/>
      <c r="AF2643" s="133"/>
      <c r="AG2643" s="133"/>
      <c r="AH2643" s="133"/>
      <c r="AI2643" s="133"/>
      <c r="AJ2643" s="133"/>
      <c r="AK2643" s="133"/>
      <c r="AL2643" s="133"/>
      <c r="AM2643" s="133"/>
      <c r="AN2643" s="133"/>
      <c r="AO2643" s="133"/>
      <c r="AP2643" s="133"/>
      <c r="AQ2643" s="133"/>
      <c r="AR2643" s="133"/>
      <c r="AS2643" s="133"/>
      <c r="AT2643" s="133"/>
      <c r="AU2643" s="133"/>
      <c r="AV2643" s="133"/>
      <c r="AW2643" s="133"/>
      <c r="AX2643" s="133"/>
      <c r="AY2643" s="133"/>
      <c r="AZ2643" s="133"/>
      <c r="BA2643" s="133"/>
      <c r="BB2643" s="133"/>
      <c r="BC2643" s="133"/>
      <c r="BD2643" s="133"/>
      <c r="BE2643" s="133"/>
      <c r="BF2643" s="133"/>
      <c r="BG2643" s="133"/>
      <c r="BH2643" s="133"/>
      <c r="BI2643" s="133"/>
      <c r="BJ2643" s="133"/>
      <c r="BK2643" s="133"/>
      <c r="BL2643" s="133"/>
      <c r="BM2643" s="133"/>
      <c r="BN2643" s="133"/>
      <c r="BO2643" s="133"/>
      <c r="BP2643" s="133"/>
      <c r="BQ2643" s="133"/>
      <c r="BR2643" s="133"/>
      <c r="BS2643" s="133"/>
      <c r="BT2643" s="133"/>
      <c r="BU2643" s="133"/>
      <c r="BV2643" s="133"/>
      <c r="BW2643" s="133"/>
      <c r="BX2643" s="133"/>
    </row>
    <row r="2644" spans="1:76" s="141" customFormat="1" x14ac:dyDescent="0.3">
      <c r="A2644" s="133"/>
      <c r="Z2644" s="133"/>
      <c r="AA2644" s="133"/>
      <c r="AB2644" s="133"/>
      <c r="AC2644" s="133"/>
      <c r="AD2644" s="133"/>
      <c r="AE2644" s="133"/>
      <c r="AF2644" s="133"/>
      <c r="AG2644" s="133"/>
      <c r="AH2644" s="133"/>
      <c r="AI2644" s="133"/>
      <c r="AJ2644" s="133"/>
      <c r="AK2644" s="133"/>
      <c r="AL2644" s="133"/>
      <c r="AM2644" s="133"/>
      <c r="AN2644" s="133"/>
      <c r="AO2644" s="133"/>
      <c r="AP2644" s="133"/>
      <c r="AQ2644" s="133"/>
      <c r="AR2644" s="133"/>
      <c r="AS2644" s="133"/>
      <c r="AT2644" s="133"/>
      <c r="AU2644" s="133"/>
      <c r="AV2644" s="133"/>
      <c r="AW2644" s="133"/>
      <c r="AX2644" s="133"/>
      <c r="AY2644" s="133"/>
      <c r="AZ2644" s="133"/>
      <c r="BA2644" s="133"/>
      <c r="BB2644" s="133"/>
      <c r="BC2644" s="133"/>
      <c r="BD2644" s="133"/>
      <c r="BE2644" s="133"/>
      <c r="BF2644" s="133"/>
      <c r="BG2644" s="133"/>
      <c r="BH2644" s="133"/>
      <c r="BI2644" s="133"/>
      <c r="BJ2644" s="133"/>
      <c r="BK2644" s="133"/>
      <c r="BL2644" s="133"/>
      <c r="BM2644" s="133"/>
      <c r="BN2644" s="133"/>
      <c r="BO2644" s="133"/>
      <c r="BP2644" s="133"/>
      <c r="BQ2644" s="133"/>
      <c r="BR2644" s="133"/>
      <c r="BS2644" s="133"/>
      <c r="BT2644" s="133"/>
      <c r="BU2644" s="133"/>
      <c r="BV2644" s="133"/>
      <c r="BW2644" s="133"/>
      <c r="BX2644" s="133"/>
    </row>
    <row r="2645" spans="1:76" s="141" customFormat="1" x14ac:dyDescent="0.3">
      <c r="A2645" s="133"/>
      <c r="Z2645" s="133"/>
      <c r="AA2645" s="133"/>
      <c r="AB2645" s="133"/>
      <c r="AC2645" s="133"/>
      <c r="AD2645" s="133"/>
      <c r="AE2645" s="133"/>
      <c r="AF2645" s="133"/>
      <c r="AG2645" s="133"/>
      <c r="AH2645" s="133"/>
      <c r="AI2645" s="133"/>
      <c r="AJ2645" s="133"/>
      <c r="AK2645" s="133"/>
      <c r="AL2645" s="133"/>
      <c r="AM2645" s="133"/>
      <c r="AN2645" s="133"/>
      <c r="AO2645" s="133"/>
      <c r="AP2645" s="133"/>
      <c r="AQ2645" s="133"/>
      <c r="AR2645" s="133"/>
      <c r="AS2645" s="133"/>
      <c r="AT2645" s="133"/>
      <c r="AU2645" s="133"/>
      <c r="AV2645" s="133"/>
      <c r="AW2645" s="133"/>
      <c r="AX2645" s="133"/>
      <c r="AY2645" s="133"/>
      <c r="AZ2645" s="133"/>
      <c r="BA2645" s="133"/>
      <c r="BB2645" s="133"/>
      <c r="BC2645" s="133"/>
      <c r="BD2645" s="133"/>
      <c r="BE2645" s="133"/>
      <c r="BF2645" s="133"/>
      <c r="BG2645" s="133"/>
      <c r="BH2645" s="133"/>
      <c r="BI2645" s="133"/>
      <c r="BJ2645" s="133"/>
      <c r="BK2645" s="133"/>
      <c r="BL2645" s="133"/>
      <c r="BM2645" s="133"/>
      <c r="BN2645" s="133"/>
      <c r="BO2645" s="133"/>
      <c r="BP2645" s="133"/>
      <c r="BQ2645" s="133"/>
      <c r="BR2645" s="133"/>
      <c r="BS2645" s="133"/>
      <c r="BT2645" s="133"/>
      <c r="BU2645" s="133"/>
      <c r="BV2645" s="133"/>
      <c r="BW2645" s="133"/>
      <c r="BX2645" s="133"/>
    </row>
    <row r="2646" spans="1:76" s="141" customFormat="1" x14ac:dyDescent="0.3">
      <c r="A2646" s="133"/>
      <c r="Z2646" s="133"/>
      <c r="AA2646" s="133"/>
      <c r="AB2646" s="133"/>
      <c r="AC2646" s="133"/>
      <c r="AD2646" s="133"/>
      <c r="AE2646" s="133"/>
      <c r="AF2646" s="133"/>
      <c r="AG2646" s="133"/>
      <c r="AH2646" s="133"/>
      <c r="AI2646" s="133"/>
      <c r="AJ2646" s="133"/>
      <c r="AK2646" s="133"/>
      <c r="AL2646" s="133"/>
      <c r="AM2646" s="133"/>
      <c r="AN2646" s="133"/>
      <c r="AO2646" s="133"/>
      <c r="AP2646" s="133"/>
      <c r="AQ2646" s="133"/>
      <c r="AR2646" s="133"/>
      <c r="AS2646" s="133"/>
      <c r="AT2646" s="133"/>
      <c r="AU2646" s="133"/>
      <c r="AV2646" s="133"/>
      <c r="AW2646" s="133"/>
      <c r="AX2646" s="133"/>
      <c r="AY2646" s="133"/>
      <c r="AZ2646" s="133"/>
      <c r="BA2646" s="133"/>
      <c r="BB2646" s="133"/>
      <c r="BC2646" s="133"/>
      <c r="BD2646" s="133"/>
      <c r="BE2646" s="133"/>
      <c r="BF2646" s="133"/>
      <c r="BG2646" s="133"/>
      <c r="BH2646" s="133"/>
      <c r="BI2646" s="133"/>
      <c r="BJ2646" s="133"/>
      <c r="BK2646" s="133"/>
      <c r="BL2646" s="133"/>
      <c r="BM2646" s="133"/>
      <c r="BN2646" s="133"/>
      <c r="BO2646" s="133"/>
      <c r="BP2646" s="133"/>
      <c r="BQ2646" s="133"/>
      <c r="BR2646" s="133"/>
      <c r="BS2646" s="133"/>
      <c r="BT2646" s="133"/>
      <c r="BU2646" s="133"/>
      <c r="BV2646" s="133"/>
      <c r="BW2646" s="133"/>
      <c r="BX2646" s="133"/>
    </row>
    <row r="2647" spans="1:76" s="141" customFormat="1" x14ac:dyDescent="0.3">
      <c r="A2647" s="133"/>
      <c r="Z2647" s="133"/>
      <c r="AA2647" s="133"/>
      <c r="AB2647" s="133"/>
      <c r="AC2647" s="133"/>
      <c r="AD2647" s="133"/>
      <c r="AE2647" s="133"/>
      <c r="AF2647" s="133"/>
      <c r="AG2647" s="133"/>
      <c r="AH2647" s="133"/>
      <c r="AI2647" s="133"/>
      <c r="AJ2647" s="133"/>
      <c r="AK2647" s="133"/>
      <c r="AL2647" s="133"/>
      <c r="AM2647" s="133"/>
      <c r="AN2647" s="133"/>
      <c r="AO2647" s="133"/>
      <c r="AP2647" s="133"/>
      <c r="AQ2647" s="133"/>
      <c r="AR2647" s="133"/>
      <c r="AS2647" s="133"/>
      <c r="AT2647" s="133"/>
      <c r="AU2647" s="133"/>
      <c r="AV2647" s="133"/>
      <c r="AW2647" s="133"/>
      <c r="AX2647" s="133"/>
      <c r="AY2647" s="133"/>
      <c r="AZ2647" s="133"/>
      <c r="BA2647" s="133"/>
      <c r="BB2647" s="133"/>
      <c r="BC2647" s="133"/>
      <c r="BD2647" s="133"/>
      <c r="BE2647" s="133"/>
      <c r="BF2647" s="133"/>
      <c r="BG2647" s="133"/>
      <c r="BH2647" s="133"/>
      <c r="BI2647" s="133"/>
      <c r="BJ2647" s="133"/>
      <c r="BK2647" s="133"/>
      <c r="BL2647" s="133"/>
      <c r="BM2647" s="133"/>
      <c r="BN2647" s="133"/>
      <c r="BO2647" s="133"/>
      <c r="BP2647" s="133"/>
      <c r="BQ2647" s="133"/>
      <c r="BR2647" s="133"/>
      <c r="BS2647" s="133"/>
      <c r="BT2647" s="133"/>
      <c r="BU2647" s="133"/>
      <c r="BV2647" s="133"/>
      <c r="BW2647" s="133"/>
      <c r="BX2647" s="133"/>
    </row>
    <row r="2648" spans="1:76" s="141" customFormat="1" x14ac:dyDescent="0.3">
      <c r="A2648" s="133"/>
      <c r="Z2648" s="133"/>
      <c r="AA2648" s="133"/>
      <c r="AB2648" s="133"/>
      <c r="AC2648" s="133"/>
      <c r="AD2648" s="133"/>
      <c r="AE2648" s="133"/>
      <c r="AF2648" s="133"/>
      <c r="AG2648" s="133"/>
      <c r="AH2648" s="133"/>
      <c r="AI2648" s="133"/>
      <c r="AJ2648" s="133"/>
      <c r="AK2648" s="133"/>
      <c r="AL2648" s="133"/>
      <c r="AM2648" s="133"/>
      <c r="AN2648" s="133"/>
      <c r="AO2648" s="133"/>
      <c r="AP2648" s="133"/>
      <c r="AQ2648" s="133"/>
      <c r="AR2648" s="133"/>
      <c r="AS2648" s="133"/>
      <c r="AT2648" s="133"/>
      <c r="AU2648" s="133"/>
      <c r="AV2648" s="133"/>
      <c r="AW2648" s="133"/>
      <c r="AX2648" s="133"/>
      <c r="AY2648" s="133"/>
      <c r="AZ2648" s="133"/>
      <c r="BA2648" s="133"/>
      <c r="BB2648" s="133"/>
      <c r="BC2648" s="133"/>
      <c r="BD2648" s="133"/>
      <c r="BE2648" s="133"/>
      <c r="BF2648" s="133"/>
      <c r="BG2648" s="133"/>
      <c r="BH2648" s="133"/>
      <c r="BI2648" s="133"/>
      <c r="BJ2648" s="133"/>
      <c r="BK2648" s="133"/>
      <c r="BL2648" s="133"/>
      <c r="BM2648" s="133"/>
      <c r="BN2648" s="133"/>
      <c r="BO2648" s="133"/>
      <c r="BP2648" s="133"/>
      <c r="BQ2648" s="133"/>
      <c r="BR2648" s="133"/>
      <c r="BS2648" s="133"/>
      <c r="BT2648" s="133"/>
      <c r="BU2648" s="133"/>
      <c r="BV2648" s="133"/>
      <c r="BW2648" s="133"/>
      <c r="BX2648" s="133"/>
    </row>
    <row r="2649" spans="1:76" s="141" customFormat="1" x14ac:dyDescent="0.3">
      <c r="A2649" s="133"/>
      <c r="Z2649" s="133"/>
      <c r="AA2649" s="133"/>
      <c r="AB2649" s="133"/>
      <c r="AC2649" s="133"/>
      <c r="AD2649" s="133"/>
      <c r="AE2649" s="133"/>
      <c r="AF2649" s="133"/>
      <c r="AG2649" s="133"/>
      <c r="AH2649" s="133"/>
      <c r="AI2649" s="133"/>
      <c r="AJ2649" s="133"/>
      <c r="AK2649" s="133"/>
      <c r="AL2649" s="133"/>
      <c r="AM2649" s="133"/>
      <c r="AN2649" s="133"/>
      <c r="AO2649" s="133"/>
      <c r="AP2649" s="133"/>
      <c r="AQ2649" s="133"/>
      <c r="AR2649" s="133"/>
      <c r="AS2649" s="133"/>
      <c r="AT2649" s="133"/>
      <c r="AU2649" s="133"/>
      <c r="AV2649" s="133"/>
      <c r="AW2649" s="133"/>
      <c r="AX2649" s="133"/>
      <c r="AY2649" s="133"/>
      <c r="AZ2649" s="133"/>
      <c r="BA2649" s="133"/>
      <c r="BB2649" s="133"/>
      <c r="BC2649" s="133"/>
      <c r="BD2649" s="133"/>
      <c r="BE2649" s="133"/>
      <c r="BF2649" s="133"/>
      <c r="BG2649" s="133"/>
      <c r="BH2649" s="133"/>
      <c r="BI2649" s="133"/>
      <c r="BJ2649" s="133"/>
      <c r="BK2649" s="133"/>
      <c r="BL2649" s="133"/>
      <c r="BM2649" s="133"/>
      <c r="BN2649" s="133"/>
      <c r="BO2649" s="133"/>
      <c r="BP2649" s="133"/>
      <c r="BQ2649" s="133"/>
      <c r="BR2649" s="133"/>
      <c r="BS2649" s="133"/>
      <c r="BT2649" s="133"/>
      <c r="BU2649" s="133"/>
      <c r="BV2649" s="133"/>
      <c r="BW2649" s="133"/>
      <c r="BX2649" s="133"/>
    </row>
    <row r="2650" spans="1:76" s="141" customFormat="1" x14ac:dyDescent="0.3">
      <c r="A2650" s="133"/>
      <c r="Z2650" s="133"/>
      <c r="AA2650" s="133"/>
      <c r="AB2650" s="133"/>
      <c r="AC2650" s="133"/>
      <c r="AD2650" s="133"/>
      <c r="AE2650" s="133"/>
      <c r="AF2650" s="133"/>
      <c r="AG2650" s="133"/>
      <c r="AH2650" s="133"/>
      <c r="AI2650" s="133"/>
      <c r="AJ2650" s="133"/>
      <c r="AK2650" s="133"/>
      <c r="AL2650" s="133"/>
      <c r="AM2650" s="133"/>
      <c r="AN2650" s="133"/>
      <c r="AO2650" s="133"/>
      <c r="AP2650" s="133"/>
      <c r="AQ2650" s="133"/>
      <c r="AR2650" s="133"/>
      <c r="AS2650" s="133"/>
      <c r="AT2650" s="133"/>
      <c r="AU2650" s="133"/>
      <c r="AV2650" s="133"/>
      <c r="AW2650" s="133"/>
      <c r="AX2650" s="133"/>
      <c r="AY2650" s="133"/>
      <c r="AZ2650" s="133"/>
      <c r="BA2650" s="133"/>
      <c r="BB2650" s="133"/>
      <c r="BC2650" s="133"/>
      <c r="BD2650" s="133"/>
      <c r="BE2650" s="133"/>
      <c r="BF2650" s="133"/>
      <c r="BG2650" s="133"/>
      <c r="BH2650" s="133"/>
      <c r="BI2650" s="133"/>
      <c r="BJ2650" s="133"/>
      <c r="BK2650" s="133"/>
      <c r="BL2650" s="133"/>
      <c r="BM2650" s="133"/>
      <c r="BN2650" s="133"/>
      <c r="BO2650" s="133"/>
      <c r="BP2650" s="133"/>
      <c r="BQ2650" s="133"/>
      <c r="BR2650" s="133"/>
      <c r="BS2650" s="133"/>
      <c r="BT2650" s="133"/>
      <c r="BU2650" s="133"/>
      <c r="BV2650" s="133"/>
      <c r="BW2650" s="133"/>
      <c r="BX2650" s="133"/>
    </row>
    <row r="2651" spans="1:76" s="141" customFormat="1" x14ac:dyDescent="0.3">
      <c r="A2651" s="133"/>
      <c r="Z2651" s="133"/>
      <c r="AA2651" s="133"/>
      <c r="AB2651" s="133"/>
      <c r="AC2651" s="133"/>
      <c r="AD2651" s="133"/>
      <c r="AE2651" s="133"/>
      <c r="AF2651" s="133"/>
      <c r="AG2651" s="133"/>
      <c r="AH2651" s="133"/>
      <c r="AI2651" s="133"/>
      <c r="AJ2651" s="133"/>
      <c r="AK2651" s="133"/>
      <c r="AL2651" s="133"/>
      <c r="AM2651" s="133"/>
      <c r="AN2651" s="133"/>
      <c r="AO2651" s="133"/>
      <c r="AP2651" s="133"/>
      <c r="AQ2651" s="133"/>
      <c r="AR2651" s="133"/>
      <c r="AS2651" s="133"/>
      <c r="AT2651" s="133"/>
      <c r="AU2651" s="133"/>
      <c r="AV2651" s="133"/>
      <c r="AW2651" s="133"/>
      <c r="AX2651" s="133"/>
      <c r="AY2651" s="133"/>
      <c r="AZ2651" s="133"/>
      <c r="BA2651" s="133"/>
      <c r="BB2651" s="133"/>
      <c r="BC2651" s="133"/>
      <c r="BD2651" s="133"/>
      <c r="BE2651" s="133"/>
      <c r="BF2651" s="133"/>
      <c r="BG2651" s="133"/>
      <c r="BH2651" s="133"/>
      <c r="BI2651" s="133"/>
      <c r="BJ2651" s="133"/>
      <c r="BK2651" s="133"/>
      <c r="BL2651" s="133"/>
      <c r="BM2651" s="133"/>
      <c r="BN2651" s="133"/>
      <c r="BO2651" s="133"/>
      <c r="BP2651" s="133"/>
      <c r="BQ2651" s="133"/>
      <c r="BR2651" s="133"/>
      <c r="BS2651" s="133"/>
      <c r="BT2651" s="133"/>
      <c r="BU2651" s="133"/>
      <c r="BV2651" s="133"/>
      <c r="BW2651" s="133"/>
      <c r="BX2651" s="133"/>
    </row>
    <row r="2652" spans="1:76" s="141" customFormat="1" x14ac:dyDescent="0.3">
      <c r="A2652" s="133"/>
      <c r="Z2652" s="133"/>
      <c r="AA2652" s="133"/>
      <c r="AB2652" s="133"/>
      <c r="AC2652" s="133"/>
      <c r="AD2652" s="133"/>
      <c r="AE2652" s="133"/>
      <c r="AF2652" s="133"/>
      <c r="AG2652" s="133"/>
      <c r="AH2652" s="133"/>
      <c r="AI2652" s="133"/>
      <c r="AJ2652" s="133"/>
      <c r="AK2652" s="133"/>
      <c r="AL2652" s="133"/>
      <c r="AM2652" s="133"/>
      <c r="AN2652" s="133"/>
      <c r="AO2652" s="133"/>
      <c r="AP2652" s="133"/>
      <c r="AQ2652" s="133"/>
      <c r="AR2652" s="133"/>
      <c r="AS2652" s="133"/>
      <c r="AT2652" s="133"/>
      <c r="AU2652" s="133"/>
      <c r="AV2652" s="133"/>
      <c r="AW2652" s="133"/>
      <c r="AX2652" s="133"/>
      <c r="AY2652" s="133"/>
      <c r="AZ2652" s="133"/>
      <c r="BA2652" s="133"/>
      <c r="BB2652" s="133"/>
      <c r="BC2652" s="133"/>
      <c r="BD2652" s="133"/>
      <c r="BE2652" s="133"/>
      <c r="BF2652" s="133"/>
      <c r="BG2652" s="133"/>
      <c r="BH2652" s="133"/>
      <c r="BI2652" s="133"/>
      <c r="BJ2652" s="133"/>
      <c r="BK2652" s="133"/>
      <c r="BL2652" s="133"/>
      <c r="BM2652" s="133"/>
      <c r="BN2652" s="133"/>
      <c r="BO2652" s="133"/>
      <c r="BP2652" s="133"/>
      <c r="BQ2652" s="133"/>
      <c r="BR2652" s="133"/>
      <c r="BS2652" s="133"/>
      <c r="BT2652" s="133"/>
      <c r="BU2652" s="133"/>
      <c r="BV2652" s="133"/>
      <c r="BW2652" s="133"/>
      <c r="BX2652" s="133"/>
    </row>
    <row r="2653" spans="1:76" s="141" customFormat="1" x14ac:dyDescent="0.3">
      <c r="A2653" s="133"/>
      <c r="Z2653" s="133"/>
      <c r="AA2653" s="133"/>
      <c r="AB2653" s="133"/>
      <c r="AC2653" s="133"/>
      <c r="AD2653" s="133"/>
      <c r="AE2653" s="133"/>
      <c r="AF2653" s="133"/>
      <c r="AG2653" s="133"/>
      <c r="AH2653" s="133"/>
      <c r="AI2653" s="133"/>
      <c r="AJ2653" s="133"/>
      <c r="AK2653" s="133"/>
      <c r="AL2653" s="133"/>
      <c r="AM2653" s="133"/>
      <c r="AN2653" s="133"/>
      <c r="AO2653" s="133"/>
      <c r="AP2653" s="133"/>
      <c r="AQ2653" s="133"/>
      <c r="AR2653" s="133"/>
      <c r="AS2653" s="133"/>
      <c r="AT2653" s="133"/>
      <c r="AU2653" s="133"/>
      <c r="AV2653" s="133"/>
      <c r="AW2653" s="133"/>
      <c r="AX2653" s="133"/>
      <c r="AY2653" s="133"/>
      <c r="AZ2653" s="133"/>
      <c r="BA2653" s="133"/>
      <c r="BB2653" s="133"/>
      <c r="BC2653" s="133"/>
      <c r="BD2653" s="133"/>
      <c r="BE2653" s="133"/>
      <c r="BF2653" s="133"/>
      <c r="BG2653" s="133"/>
      <c r="BH2653" s="133"/>
      <c r="BI2653" s="133"/>
      <c r="BJ2653" s="133"/>
      <c r="BK2653" s="133"/>
      <c r="BL2653" s="133"/>
      <c r="BM2653" s="133"/>
      <c r="BN2653" s="133"/>
      <c r="BO2653" s="133"/>
      <c r="BP2653" s="133"/>
      <c r="BQ2653" s="133"/>
      <c r="BR2653" s="133"/>
      <c r="BS2653" s="133"/>
      <c r="BT2653" s="133"/>
      <c r="BU2653" s="133"/>
      <c r="BV2653" s="133"/>
      <c r="BW2653" s="133"/>
      <c r="BX2653" s="133"/>
    </row>
    <row r="2654" spans="1:76" s="141" customFormat="1" x14ac:dyDescent="0.3">
      <c r="A2654" s="133"/>
      <c r="Z2654" s="133"/>
      <c r="AA2654" s="133"/>
      <c r="AB2654" s="133"/>
      <c r="AC2654" s="133"/>
      <c r="AD2654" s="133"/>
      <c r="AE2654" s="133"/>
      <c r="AF2654" s="133"/>
      <c r="AG2654" s="133"/>
      <c r="AH2654" s="133"/>
      <c r="AI2654" s="133"/>
      <c r="AJ2654" s="133"/>
      <c r="AK2654" s="133"/>
      <c r="AL2654" s="133"/>
      <c r="AM2654" s="133"/>
      <c r="AN2654" s="133"/>
      <c r="AO2654" s="133"/>
      <c r="AP2654" s="133"/>
      <c r="AQ2654" s="133"/>
      <c r="AR2654" s="133"/>
      <c r="AS2654" s="133"/>
      <c r="AT2654" s="133"/>
      <c r="AU2654" s="133"/>
      <c r="AV2654" s="133"/>
      <c r="AW2654" s="133"/>
      <c r="AX2654" s="133"/>
      <c r="AY2654" s="133"/>
      <c r="AZ2654" s="133"/>
      <c r="BA2654" s="133"/>
      <c r="BB2654" s="133"/>
      <c r="BC2654" s="133"/>
      <c r="BD2654" s="133"/>
      <c r="BE2654" s="133"/>
      <c r="BF2654" s="133"/>
      <c r="BG2654" s="133"/>
      <c r="BH2654" s="133"/>
      <c r="BI2654" s="133"/>
      <c r="BJ2654" s="133"/>
      <c r="BK2654" s="133"/>
      <c r="BL2654" s="133"/>
      <c r="BM2654" s="133"/>
      <c r="BN2654" s="133"/>
      <c r="BO2654" s="133"/>
      <c r="BP2654" s="133"/>
      <c r="BQ2654" s="133"/>
      <c r="BR2654" s="133"/>
      <c r="BS2654" s="133"/>
      <c r="BT2654" s="133"/>
      <c r="BU2654" s="133"/>
      <c r="BV2654" s="133"/>
      <c r="BW2654" s="133"/>
      <c r="BX2654" s="133"/>
    </row>
    <row r="2655" spans="1:76" s="141" customFormat="1" x14ac:dyDescent="0.3">
      <c r="A2655" s="133"/>
      <c r="Z2655" s="133"/>
      <c r="AA2655" s="133"/>
      <c r="AB2655" s="133"/>
      <c r="AC2655" s="133"/>
      <c r="AD2655" s="133"/>
      <c r="AE2655" s="133"/>
      <c r="AF2655" s="133"/>
      <c r="AG2655" s="133"/>
      <c r="AH2655" s="133"/>
      <c r="AI2655" s="133"/>
      <c r="AJ2655" s="133"/>
      <c r="AK2655" s="133"/>
      <c r="AL2655" s="133"/>
      <c r="AM2655" s="133"/>
      <c r="AN2655" s="133"/>
      <c r="AO2655" s="133"/>
      <c r="AP2655" s="133"/>
      <c r="AQ2655" s="133"/>
      <c r="AR2655" s="133"/>
      <c r="AS2655" s="133"/>
      <c r="AT2655" s="133"/>
      <c r="AU2655" s="133"/>
      <c r="AV2655" s="133"/>
      <c r="AW2655" s="133"/>
      <c r="AX2655" s="133"/>
      <c r="AY2655" s="133"/>
      <c r="AZ2655" s="133"/>
      <c r="BA2655" s="133"/>
      <c r="BB2655" s="133"/>
      <c r="BC2655" s="133"/>
      <c r="BD2655" s="133"/>
      <c r="BE2655" s="133"/>
      <c r="BF2655" s="133"/>
      <c r="BG2655" s="133"/>
      <c r="BH2655" s="133"/>
      <c r="BI2655" s="133"/>
      <c r="BJ2655" s="133"/>
      <c r="BK2655" s="133"/>
      <c r="BL2655" s="133"/>
      <c r="BM2655" s="133"/>
      <c r="BN2655" s="133"/>
      <c r="BO2655" s="133"/>
      <c r="BP2655" s="133"/>
      <c r="BQ2655" s="133"/>
      <c r="BR2655" s="133"/>
      <c r="BS2655" s="133"/>
      <c r="BT2655" s="133"/>
      <c r="BU2655" s="133"/>
      <c r="BV2655" s="133"/>
      <c r="BW2655" s="133"/>
      <c r="BX2655" s="133"/>
    </row>
    <row r="2656" spans="1:76" s="141" customFormat="1" x14ac:dyDescent="0.3">
      <c r="A2656" s="133"/>
      <c r="Z2656" s="133"/>
      <c r="AA2656" s="133"/>
      <c r="AB2656" s="133"/>
      <c r="AC2656" s="133"/>
      <c r="AD2656" s="133"/>
      <c r="AE2656" s="133"/>
      <c r="AF2656" s="133"/>
      <c r="AG2656" s="133"/>
      <c r="AH2656" s="133"/>
      <c r="AI2656" s="133"/>
      <c r="AJ2656" s="133"/>
      <c r="AK2656" s="133"/>
      <c r="AL2656" s="133"/>
      <c r="AM2656" s="133"/>
      <c r="AN2656" s="133"/>
      <c r="AO2656" s="133"/>
      <c r="AP2656" s="133"/>
      <c r="AQ2656" s="133"/>
      <c r="AR2656" s="133"/>
      <c r="AS2656" s="133"/>
      <c r="AT2656" s="133"/>
      <c r="AU2656" s="133"/>
      <c r="AV2656" s="133"/>
      <c r="AW2656" s="133"/>
      <c r="AX2656" s="133"/>
      <c r="AY2656" s="133"/>
      <c r="AZ2656" s="133"/>
      <c r="BA2656" s="133"/>
      <c r="BB2656" s="133"/>
      <c r="BC2656" s="133"/>
      <c r="BD2656" s="133"/>
      <c r="BE2656" s="133"/>
      <c r="BF2656" s="133"/>
      <c r="BG2656" s="133"/>
      <c r="BH2656" s="133"/>
      <c r="BI2656" s="133"/>
      <c r="BJ2656" s="133"/>
      <c r="BK2656" s="133"/>
      <c r="BL2656" s="133"/>
      <c r="BM2656" s="133"/>
      <c r="BN2656" s="133"/>
      <c r="BO2656" s="133"/>
      <c r="BP2656" s="133"/>
      <c r="BQ2656" s="133"/>
      <c r="BR2656" s="133"/>
      <c r="BS2656" s="133"/>
      <c r="BT2656" s="133"/>
      <c r="BU2656" s="133"/>
      <c r="BV2656" s="133"/>
      <c r="BW2656" s="133"/>
      <c r="BX2656" s="133"/>
    </row>
    <row r="2657" spans="1:76" s="141" customFormat="1" x14ac:dyDescent="0.3">
      <c r="A2657" s="133"/>
      <c r="Z2657" s="133"/>
      <c r="AA2657" s="133"/>
      <c r="AB2657" s="133"/>
      <c r="AC2657" s="133"/>
      <c r="AD2657" s="133"/>
      <c r="AE2657" s="133"/>
      <c r="AF2657" s="133"/>
      <c r="AG2657" s="133"/>
      <c r="AH2657" s="133"/>
      <c r="AI2657" s="133"/>
      <c r="AJ2657" s="133"/>
      <c r="AK2657" s="133"/>
      <c r="AL2657" s="133"/>
      <c r="AM2657" s="133"/>
      <c r="AN2657" s="133"/>
      <c r="AO2657" s="133"/>
      <c r="AP2657" s="133"/>
      <c r="AQ2657" s="133"/>
      <c r="AR2657" s="133"/>
      <c r="AS2657" s="133"/>
      <c r="AT2657" s="133"/>
      <c r="AU2657" s="133"/>
      <c r="AV2657" s="133"/>
      <c r="AW2657" s="133"/>
      <c r="AX2657" s="133"/>
      <c r="AY2657" s="133"/>
      <c r="AZ2657" s="133"/>
      <c r="BA2657" s="133"/>
      <c r="BB2657" s="133"/>
      <c r="BC2657" s="133"/>
      <c r="BD2657" s="133"/>
      <c r="BE2657" s="133"/>
      <c r="BF2657" s="133"/>
      <c r="BG2657" s="133"/>
      <c r="BH2657" s="133"/>
      <c r="BI2657" s="133"/>
      <c r="BJ2657" s="133"/>
      <c r="BK2657" s="133"/>
      <c r="BL2657" s="133"/>
      <c r="BM2657" s="133"/>
      <c r="BN2657" s="133"/>
      <c r="BO2657" s="133"/>
      <c r="BP2657" s="133"/>
      <c r="BQ2657" s="133"/>
      <c r="BR2657" s="133"/>
      <c r="BS2657" s="133"/>
      <c r="BT2657" s="133"/>
      <c r="BU2657" s="133"/>
      <c r="BV2657" s="133"/>
      <c r="BW2657" s="133"/>
      <c r="BX2657" s="133"/>
    </row>
    <row r="2658" spans="1:76" s="141" customFormat="1" x14ac:dyDescent="0.3">
      <c r="A2658" s="133"/>
      <c r="Z2658" s="133"/>
      <c r="AA2658" s="133"/>
      <c r="AB2658" s="133"/>
      <c r="AC2658" s="133"/>
      <c r="AD2658" s="133"/>
      <c r="AE2658" s="133"/>
      <c r="AF2658" s="133"/>
      <c r="AG2658" s="133"/>
      <c r="AH2658" s="133"/>
      <c r="AI2658" s="133"/>
      <c r="AJ2658" s="133"/>
      <c r="AK2658" s="133"/>
      <c r="AL2658" s="133"/>
      <c r="AM2658" s="133"/>
      <c r="AN2658" s="133"/>
      <c r="AO2658" s="133"/>
      <c r="AP2658" s="133"/>
      <c r="AQ2658" s="133"/>
      <c r="AR2658" s="133"/>
      <c r="AS2658" s="133"/>
      <c r="AT2658" s="133"/>
      <c r="AU2658" s="133"/>
      <c r="AV2658" s="133"/>
      <c r="AW2658" s="133"/>
      <c r="AX2658" s="133"/>
      <c r="AY2658" s="133"/>
      <c r="AZ2658" s="133"/>
      <c r="BA2658" s="133"/>
      <c r="BB2658" s="133"/>
      <c r="BC2658" s="133"/>
      <c r="BD2658" s="133"/>
      <c r="BE2658" s="133"/>
      <c r="BF2658" s="133"/>
      <c r="BG2658" s="133"/>
      <c r="BH2658" s="133"/>
      <c r="BI2658" s="133"/>
      <c r="BJ2658" s="133"/>
      <c r="BK2658" s="133"/>
      <c r="BL2658" s="133"/>
      <c r="BM2658" s="133"/>
      <c r="BN2658" s="133"/>
      <c r="BO2658" s="133"/>
      <c r="BP2658" s="133"/>
      <c r="BQ2658" s="133"/>
      <c r="BR2658" s="133"/>
      <c r="BS2658" s="133"/>
      <c r="BT2658" s="133"/>
      <c r="BU2658" s="133"/>
      <c r="BV2658" s="133"/>
      <c r="BW2658" s="133"/>
      <c r="BX2658" s="133"/>
    </row>
    <row r="2659" spans="1:76" s="141" customFormat="1" x14ac:dyDescent="0.3">
      <c r="A2659" s="133"/>
      <c r="Z2659" s="133"/>
      <c r="AA2659" s="133"/>
      <c r="AB2659" s="133"/>
      <c r="AC2659" s="133"/>
      <c r="AD2659" s="133"/>
      <c r="AE2659" s="133"/>
      <c r="AF2659" s="133"/>
      <c r="AG2659" s="133"/>
      <c r="AH2659" s="133"/>
      <c r="AI2659" s="133"/>
      <c r="AJ2659" s="133"/>
      <c r="AK2659" s="133"/>
      <c r="AL2659" s="133"/>
      <c r="AM2659" s="133"/>
      <c r="AN2659" s="133"/>
      <c r="AO2659" s="133"/>
      <c r="AP2659" s="133"/>
      <c r="AQ2659" s="133"/>
      <c r="AR2659" s="133"/>
      <c r="AS2659" s="133"/>
      <c r="AT2659" s="133"/>
      <c r="AU2659" s="133"/>
      <c r="AV2659" s="133"/>
      <c r="AW2659" s="133"/>
      <c r="AX2659" s="133"/>
      <c r="AY2659" s="133"/>
      <c r="AZ2659" s="133"/>
      <c r="BA2659" s="133"/>
      <c r="BB2659" s="133"/>
      <c r="BC2659" s="133"/>
      <c r="BD2659" s="133"/>
      <c r="BE2659" s="133"/>
      <c r="BF2659" s="133"/>
      <c r="BG2659" s="133"/>
      <c r="BH2659" s="133"/>
      <c r="BI2659" s="133"/>
      <c r="BJ2659" s="133"/>
      <c r="BK2659" s="133"/>
      <c r="BL2659" s="133"/>
      <c r="BM2659" s="133"/>
      <c r="BN2659" s="133"/>
      <c r="BO2659" s="133"/>
      <c r="BP2659" s="133"/>
      <c r="BQ2659" s="133"/>
      <c r="BR2659" s="133"/>
      <c r="BS2659" s="133"/>
      <c r="BT2659" s="133"/>
      <c r="BU2659" s="133"/>
      <c r="BV2659" s="133"/>
      <c r="BW2659" s="133"/>
      <c r="BX2659" s="133"/>
    </row>
    <row r="2660" spans="1:76" s="141" customFormat="1" x14ac:dyDescent="0.3">
      <c r="A2660" s="133"/>
      <c r="Z2660" s="133"/>
      <c r="AA2660" s="133"/>
      <c r="AB2660" s="133"/>
      <c r="AC2660" s="133"/>
      <c r="AD2660" s="133"/>
      <c r="AE2660" s="133"/>
      <c r="AF2660" s="133"/>
      <c r="AG2660" s="133"/>
      <c r="AH2660" s="133"/>
      <c r="AI2660" s="133"/>
      <c r="AJ2660" s="133"/>
      <c r="AK2660" s="133"/>
      <c r="AL2660" s="133"/>
      <c r="AM2660" s="133"/>
      <c r="AN2660" s="133"/>
      <c r="AO2660" s="133"/>
      <c r="AP2660" s="133"/>
      <c r="AQ2660" s="133"/>
      <c r="AR2660" s="133"/>
      <c r="AS2660" s="133"/>
      <c r="AT2660" s="133"/>
      <c r="AU2660" s="133"/>
      <c r="AV2660" s="133"/>
      <c r="AW2660" s="133"/>
      <c r="AX2660" s="133"/>
      <c r="AY2660" s="133"/>
      <c r="AZ2660" s="133"/>
      <c r="BA2660" s="133"/>
      <c r="BB2660" s="133"/>
      <c r="BC2660" s="133"/>
      <c r="BD2660" s="133"/>
      <c r="BE2660" s="133"/>
      <c r="BF2660" s="133"/>
      <c r="BG2660" s="133"/>
      <c r="BH2660" s="133"/>
      <c r="BI2660" s="133"/>
      <c r="BJ2660" s="133"/>
      <c r="BK2660" s="133"/>
      <c r="BL2660" s="133"/>
      <c r="BM2660" s="133"/>
      <c r="BN2660" s="133"/>
      <c r="BO2660" s="133"/>
      <c r="BP2660" s="133"/>
      <c r="BQ2660" s="133"/>
      <c r="BR2660" s="133"/>
      <c r="BS2660" s="133"/>
      <c r="BT2660" s="133"/>
      <c r="BU2660" s="133"/>
      <c r="BV2660" s="133"/>
      <c r="BW2660" s="133"/>
      <c r="BX2660" s="133"/>
    </row>
    <row r="2661" spans="1:76" s="141" customFormat="1" x14ac:dyDescent="0.3">
      <c r="A2661" s="133"/>
      <c r="Z2661" s="133"/>
      <c r="AA2661" s="133"/>
      <c r="AB2661" s="133"/>
      <c r="AC2661" s="133"/>
      <c r="AD2661" s="133"/>
      <c r="AE2661" s="133"/>
      <c r="AF2661" s="133"/>
      <c r="AG2661" s="133"/>
      <c r="AH2661" s="133"/>
      <c r="AI2661" s="133"/>
      <c r="AJ2661" s="133"/>
      <c r="AK2661" s="133"/>
      <c r="AL2661" s="133"/>
      <c r="AM2661" s="133"/>
      <c r="AN2661" s="133"/>
      <c r="AO2661" s="133"/>
      <c r="AP2661" s="133"/>
      <c r="AQ2661" s="133"/>
      <c r="AR2661" s="133"/>
      <c r="AS2661" s="133"/>
      <c r="AT2661" s="133"/>
      <c r="AU2661" s="133"/>
      <c r="AV2661" s="133"/>
      <c r="AW2661" s="133"/>
      <c r="AX2661" s="133"/>
      <c r="AY2661" s="133"/>
      <c r="AZ2661" s="133"/>
      <c r="BA2661" s="133"/>
      <c r="BB2661" s="133"/>
      <c r="BC2661" s="133"/>
      <c r="BD2661" s="133"/>
      <c r="BE2661" s="133"/>
      <c r="BF2661" s="133"/>
      <c r="BG2661" s="133"/>
      <c r="BH2661" s="133"/>
      <c r="BI2661" s="133"/>
      <c r="BJ2661" s="133"/>
      <c r="BK2661" s="133"/>
      <c r="BL2661" s="133"/>
      <c r="BM2661" s="133"/>
      <c r="BN2661" s="133"/>
      <c r="BO2661" s="133"/>
      <c r="BP2661" s="133"/>
      <c r="BQ2661" s="133"/>
      <c r="BR2661" s="133"/>
      <c r="BS2661" s="133"/>
      <c r="BT2661" s="133"/>
      <c r="BU2661" s="133"/>
      <c r="BV2661" s="133"/>
      <c r="BW2661" s="133"/>
      <c r="BX2661" s="133"/>
    </row>
    <row r="2662" spans="1:76" s="141" customFormat="1" x14ac:dyDescent="0.3">
      <c r="A2662" s="133"/>
      <c r="Z2662" s="133"/>
      <c r="AA2662" s="133"/>
      <c r="AB2662" s="133"/>
      <c r="AC2662" s="133"/>
      <c r="AD2662" s="133"/>
      <c r="AE2662" s="133"/>
      <c r="AF2662" s="133"/>
      <c r="AG2662" s="133"/>
      <c r="AH2662" s="133"/>
      <c r="AI2662" s="133"/>
      <c r="AJ2662" s="133"/>
      <c r="AK2662" s="133"/>
      <c r="AL2662" s="133"/>
      <c r="AM2662" s="133"/>
      <c r="AN2662" s="133"/>
      <c r="AO2662" s="133"/>
      <c r="AP2662" s="133"/>
      <c r="AQ2662" s="133"/>
      <c r="AR2662" s="133"/>
      <c r="AS2662" s="133"/>
      <c r="AT2662" s="133"/>
      <c r="AU2662" s="133"/>
      <c r="AV2662" s="133"/>
      <c r="AW2662" s="133"/>
      <c r="AX2662" s="133"/>
      <c r="AY2662" s="133"/>
      <c r="AZ2662" s="133"/>
      <c r="BA2662" s="133"/>
      <c r="BB2662" s="133"/>
      <c r="BC2662" s="133"/>
      <c r="BD2662" s="133"/>
      <c r="BE2662" s="133"/>
      <c r="BF2662" s="133"/>
      <c r="BG2662" s="133"/>
      <c r="BH2662" s="133"/>
      <c r="BI2662" s="133"/>
      <c r="BJ2662" s="133"/>
      <c r="BK2662" s="133"/>
      <c r="BL2662" s="133"/>
      <c r="BM2662" s="133"/>
      <c r="BN2662" s="133"/>
      <c r="BO2662" s="133"/>
      <c r="BP2662" s="133"/>
      <c r="BQ2662" s="133"/>
      <c r="BR2662" s="133"/>
      <c r="BS2662" s="133"/>
      <c r="BT2662" s="133"/>
      <c r="BU2662" s="133"/>
      <c r="BV2662" s="133"/>
      <c r="BW2662" s="133"/>
      <c r="BX2662" s="133"/>
    </row>
    <row r="2663" spans="1:76" s="141" customFormat="1" x14ac:dyDescent="0.3">
      <c r="A2663" s="133"/>
      <c r="Z2663" s="133"/>
      <c r="AA2663" s="133"/>
      <c r="AB2663" s="133"/>
      <c r="AC2663" s="133"/>
      <c r="AD2663" s="133"/>
      <c r="AE2663" s="133"/>
      <c r="AF2663" s="133"/>
      <c r="AG2663" s="133"/>
      <c r="AH2663" s="133"/>
      <c r="AI2663" s="133"/>
      <c r="AJ2663" s="133"/>
      <c r="AK2663" s="133"/>
      <c r="AL2663" s="133"/>
      <c r="AM2663" s="133"/>
      <c r="AN2663" s="133"/>
      <c r="AO2663" s="133"/>
      <c r="AP2663" s="133"/>
      <c r="AQ2663" s="133"/>
      <c r="AR2663" s="133"/>
      <c r="AS2663" s="133"/>
      <c r="AT2663" s="133"/>
      <c r="AU2663" s="133"/>
      <c r="AV2663" s="133"/>
      <c r="AW2663" s="133"/>
      <c r="AX2663" s="133"/>
      <c r="AY2663" s="133"/>
      <c r="AZ2663" s="133"/>
      <c r="BA2663" s="133"/>
      <c r="BB2663" s="133"/>
      <c r="BC2663" s="133"/>
      <c r="BD2663" s="133"/>
      <c r="BE2663" s="133"/>
      <c r="BF2663" s="133"/>
      <c r="BG2663" s="133"/>
      <c r="BH2663" s="133"/>
      <c r="BI2663" s="133"/>
      <c r="BJ2663" s="133"/>
      <c r="BK2663" s="133"/>
      <c r="BL2663" s="133"/>
      <c r="BM2663" s="133"/>
      <c r="BN2663" s="133"/>
      <c r="BO2663" s="133"/>
      <c r="BP2663" s="133"/>
      <c r="BQ2663" s="133"/>
      <c r="BR2663" s="133"/>
      <c r="BS2663" s="133"/>
      <c r="BT2663" s="133"/>
      <c r="BU2663" s="133"/>
      <c r="BV2663" s="133"/>
      <c r="BW2663" s="133"/>
      <c r="BX2663" s="133"/>
    </row>
    <row r="2664" spans="1:76" s="141" customFormat="1" x14ac:dyDescent="0.3">
      <c r="A2664" s="133"/>
      <c r="Z2664" s="133"/>
      <c r="AA2664" s="133"/>
      <c r="AB2664" s="133"/>
      <c r="AC2664" s="133"/>
      <c r="AD2664" s="133"/>
      <c r="AE2664" s="133"/>
      <c r="AF2664" s="133"/>
      <c r="AG2664" s="133"/>
      <c r="AH2664" s="133"/>
      <c r="AI2664" s="133"/>
      <c r="AJ2664" s="133"/>
      <c r="AK2664" s="133"/>
      <c r="AL2664" s="133"/>
      <c r="AM2664" s="133"/>
      <c r="AN2664" s="133"/>
      <c r="AO2664" s="133"/>
      <c r="AP2664" s="133"/>
      <c r="AQ2664" s="133"/>
      <c r="AR2664" s="133"/>
      <c r="AS2664" s="133"/>
      <c r="AT2664" s="133"/>
      <c r="AU2664" s="133"/>
      <c r="AV2664" s="133"/>
      <c r="AW2664" s="133"/>
      <c r="AX2664" s="133"/>
      <c r="AY2664" s="133"/>
      <c r="AZ2664" s="133"/>
      <c r="BA2664" s="133"/>
      <c r="BB2664" s="133"/>
      <c r="BC2664" s="133"/>
      <c r="BD2664" s="133"/>
      <c r="BE2664" s="133"/>
      <c r="BF2664" s="133"/>
      <c r="BG2664" s="133"/>
      <c r="BH2664" s="133"/>
      <c r="BI2664" s="133"/>
      <c r="BJ2664" s="133"/>
      <c r="BK2664" s="133"/>
      <c r="BL2664" s="133"/>
      <c r="BM2664" s="133"/>
      <c r="BN2664" s="133"/>
      <c r="BO2664" s="133"/>
      <c r="BP2664" s="133"/>
      <c r="BQ2664" s="133"/>
      <c r="BR2664" s="133"/>
      <c r="BS2664" s="133"/>
      <c r="BT2664" s="133"/>
      <c r="BU2664" s="133"/>
      <c r="BV2664" s="133"/>
      <c r="BW2664" s="133"/>
      <c r="BX2664" s="133"/>
    </row>
    <row r="2665" spans="1:76" s="141" customFormat="1" x14ac:dyDescent="0.3">
      <c r="A2665" s="133"/>
      <c r="Z2665" s="133"/>
      <c r="AA2665" s="133"/>
      <c r="AB2665" s="133"/>
      <c r="AC2665" s="133"/>
      <c r="AD2665" s="133"/>
      <c r="AE2665" s="133"/>
      <c r="AF2665" s="133"/>
      <c r="AG2665" s="133"/>
      <c r="AH2665" s="133"/>
      <c r="AI2665" s="133"/>
      <c r="AJ2665" s="133"/>
      <c r="AK2665" s="133"/>
      <c r="AL2665" s="133"/>
      <c r="AM2665" s="133"/>
      <c r="AN2665" s="133"/>
      <c r="AO2665" s="133"/>
      <c r="AP2665" s="133"/>
      <c r="AQ2665" s="133"/>
      <c r="AR2665" s="133"/>
      <c r="AS2665" s="133"/>
      <c r="AT2665" s="133"/>
      <c r="AU2665" s="133"/>
      <c r="AV2665" s="133"/>
      <c r="AW2665" s="133"/>
      <c r="AX2665" s="133"/>
      <c r="AY2665" s="133"/>
      <c r="AZ2665" s="133"/>
      <c r="BA2665" s="133"/>
      <c r="BB2665" s="133"/>
      <c r="BC2665" s="133"/>
      <c r="BD2665" s="133"/>
      <c r="BE2665" s="133"/>
      <c r="BF2665" s="133"/>
      <c r="BG2665" s="133"/>
      <c r="BH2665" s="133"/>
      <c r="BI2665" s="133"/>
      <c r="BJ2665" s="133"/>
      <c r="BK2665" s="133"/>
      <c r="BL2665" s="133"/>
      <c r="BM2665" s="133"/>
      <c r="BN2665" s="133"/>
      <c r="BO2665" s="133"/>
      <c r="BP2665" s="133"/>
      <c r="BQ2665" s="133"/>
      <c r="BR2665" s="133"/>
      <c r="BS2665" s="133"/>
      <c r="BT2665" s="133"/>
      <c r="BU2665" s="133"/>
      <c r="BV2665" s="133"/>
      <c r="BW2665" s="133"/>
      <c r="BX2665" s="133"/>
    </row>
    <row r="2666" spans="1:76" s="141" customFormat="1" x14ac:dyDescent="0.3">
      <c r="A2666" s="133"/>
      <c r="Z2666" s="133"/>
      <c r="AA2666" s="133"/>
      <c r="AB2666" s="133"/>
      <c r="AC2666" s="133"/>
      <c r="AD2666" s="133"/>
      <c r="AE2666" s="133"/>
      <c r="AF2666" s="133"/>
      <c r="AG2666" s="133"/>
      <c r="AH2666" s="133"/>
      <c r="AI2666" s="133"/>
      <c r="AJ2666" s="133"/>
      <c r="AK2666" s="133"/>
      <c r="AL2666" s="133"/>
      <c r="AM2666" s="133"/>
      <c r="AN2666" s="133"/>
      <c r="AO2666" s="133"/>
      <c r="AP2666" s="133"/>
      <c r="AQ2666" s="133"/>
      <c r="AR2666" s="133"/>
      <c r="AS2666" s="133"/>
      <c r="AT2666" s="133"/>
      <c r="AU2666" s="133"/>
      <c r="AV2666" s="133"/>
      <c r="AW2666" s="133"/>
      <c r="AX2666" s="133"/>
      <c r="AY2666" s="133"/>
      <c r="AZ2666" s="133"/>
      <c r="BA2666" s="133"/>
      <c r="BB2666" s="133"/>
      <c r="BC2666" s="133"/>
      <c r="BD2666" s="133"/>
      <c r="BE2666" s="133"/>
      <c r="BF2666" s="133"/>
      <c r="BG2666" s="133"/>
      <c r="BH2666" s="133"/>
      <c r="BI2666" s="133"/>
      <c r="BJ2666" s="133"/>
      <c r="BK2666" s="133"/>
      <c r="BL2666" s="133"/>
      <c r="BM2666" s="133"/>
      <c r="BN2666" s="133"/>
      <c r="BO2666" s="133"/>
      <c r="BP2666" s="133"/>
      <c r="BQ2666" s="133"/>
      <c r="BR2666" s="133"/>
      <c r="BS2666" s="133"/>
      <c r="BT2666" s="133"/>
      <c r="BU2666" s="133"/>
      <c r="BV2666" s="133"/>
      <c r="BW2666" s="133"/>
      <c r="BX2666" s="133"/>
    </row>
    <row r="2667" spans="1:76" s="141" customFormat="1" x14ac:dyDescent="0.3">
      <c r="A2667" s="133"/>
      <c r="Z2667" s="133"/>
      <c r="AA2667" s="133"/>
      <c r="AB2667" s="133"/>
      <c r="AC2667" s="133"/>
      <c r="AD2667" s="133"/>
      <c r="AE2667" s="133"/>
      <c r="AF2667" s="133"/>
      <c r="AG2667" s="133"/>
      <c r="AH2667" s="133"/>
      <c r="AI2667" s="133"/>
      <c r="AJ2667" s="133"/>
      <c r="AK2667" s="133"/>
      <c r="AL2667" s="133"/>
      <c r="AM2667" s="133"/>
      <c r="AN2667" s="133"/>
      <c r="AO2667" s="133"/>
      <c r="AP2667" s="133"/>
      <c r="AQ2667" s="133"/>
      <c r="AR2667" s="133"/>
      <c r="AS2667" s="133"/>
      <c r="AT2667" s="133"/>
      <c r="AU2667" s="133"/>
      <c r="AV2667" s="133"/>
      <c r="AW2667" s="133"/>
      <c r="AX2667" s="133"/>
      <c r="AY2667" s="133"/>
      <c r="AZ2667" s="133"/>
      <c r="BA2667" s="133"/>
      <c r="BB2667" s="133"/>
      <c r="BC2667" s="133"/>
      <c r="BD2667" s="133"/>
      <c r="BE2667" s="133"/>
      <c r="BF2667" s="133"/>
      <c r="BG2667" s="133"/>
      <c r="BH2667" s="133"/>
      <c r="BI2667" s="133"/>
      <c r="BJ2667" s="133"/>
      <c r="BK2667" s="133"/>
      <c r="BL2667" s="133"/>
      <c r="BM2667" s="133"/>
      <c r="BN2667" s="133"/>
      <c r="BO2667" s="133"/>
      <c r="BP2667" s="133"/>
      <c r="BQ2667" s="133"/>
      <c r="BR2667" s="133"/>
      <c r="BS2667" s="133"/>
      <c r="BT2667" s="133"/>
      <c r="BU2667" s="133"/>
      <c r="BV2667" s="133"/>
      <c r="BW2667" s="133"/>
      <c r="BX2667" s="133"/>
    </row>
    <row r="2668" spans="1:76" s="141" customFormat="1" x14ac:dyDescent="0.3">
      <c r="A2668" s="133"/>
      <c r="Z2668" s="133"/>
      <c r="AA2668" s="133"/>
      <c r="AB2668" s="133"/>
      <c r="AC2668" s="133"/>
      <c r="AD2668" s="133"/>
      <c r="AE2668" s="133"/>
      <c r="AF2668" s="133"/>
      <c r="AG2668" s="133"/>
      <c r="AH2668" s="133"/>
      <c r="AI2668" s="133"/>
      <c r="AJ2668" s="133"/>
      <c r="AK2668" s="133"/>
      <c r="AL2668" s="133"/>
      <c r="AM2668" s="133"/>
      <c r="AN2668" s="133"/>
      <c r="AO2668" s="133"/>
      <c r="AP2668" s="133"/>
      <c r="AQ2668" s="133"/>
      <c r="AR2668" s="133"/>
      <c r="AS2668" s="133"/>
      <c r="AT2668" s="133"/>
      <c r="AU2668" s="133"/>
      <c r="AV2668" s="133"/>
      <c r="AW2668" s="133"/>
      <c r="AX2668" s="133"/>
      <c r="AY2668" s="133"/>
      <c r="AZ2668" s="133"/>
      <c r="BA2668" s="133"/>
      <c r="BB2668" s="133"/>
      <c r="BC2668" s="133"/>
      <c r="BD2668" s="133"/>
      <c r="BE2668" s="133"/>
      <c r="BF2668" s="133"/>
      <c r="BG2668" s="133"/>
      <c r="BH2668" s="133"/>
      <c r="BI2668" s="133"/>
      <c r="BJ2668" s="133"/>
      <c r="BK2668" s="133"/>
      <c r="BL2668" s="133"/>
      <c r="BM2668" s="133"/>
      <c r="BN2668" s="133"/>
      <c r="BO2668" s="133"/>
      <c r="BP2668" s="133"/>
      <c r="BQ2668" s="133"/>
      <c r="BR2668" s="133"/>
      <c r="BS2668" s="133"/>
      <c r="BT2668" s="133"/>
      <c r="BU2668" s="133"/>
      <c r="BV2668" s="133"/>
      <c r="BW2668" s="133"/>
      <c r="BX2668" s="133"/>
    </row>
    <row r="2669" spans="1:76" s="141" customFormat="1" x14ac:dyDescent="0.3">
      <c r="A2669" s="133"/>
      <c r="Z2669" s="133"/>
      <c r="AA2669" s="133"/>
      <c r="AB2669" s="133"/>
      <c r="AC2669" s="133"/>
      <c r="AD2669" s="133"/>
      <c r="AE2669" s="133"/>
      <c r="AF2669" s="133"/>
      <c r="AG2669" s="133"/>
      <c r="AH2669" s="133"/>
      <c r="AI2669" s="133"/>
      <c r="AJ2669" s="133"/>
      <c r="AK2669" s="133"/>
      <c r="AL2669" s="133"/>
      <c r="AM2669" s="133"/>
      <c r="AN2669" s="133"/>
      <c r="AO2669" s="133"/>
      <c r="AP2669" s="133"/>
      <c r="AQ2669" s="133"/>
      <c r="AR2669" s="133"/>
      <c r="AS2669" s="133"/>
      <c r="AT2669" s="133"/>
      <c r="AU2669" s="133"/>
      <c r="AV2669" s="133"/>
      <c r="AW2669" s="133"/>
      <c r="AX2669" s="133"/>
      <c r="AY2669" s="133"/>
      <c r="AZ2669" s="133"/>
      <c r="BA2669" s="133"/>
      <c r="BB2669" s="133"/>
      <c r="BC2669" s="133"/>
      <c r="BD2669" s="133"/>
      <c r="BE2669" s="133"/>
      <c r="BF2669" s="133"/>
      <c r="BG2669" s="133"/>
      <c r="BH2669" s="133"/>
      <c r="BI2669" s="133"/>
      <c r="BJ2669" s="133"/>
      <c r="BK2669" s="133"/>
      <c r="BL2669" s="133"/>
      <c r="BM2669" s="133"/>
      <c r="BN2669" s="133"/>
      <c r="BO2669" s="133"/>
      <c r="BP2669" s="133"/>
      <c r="BQ2669" s="133"/>
      <c r="BR2669" s="133"/>
      <c r="BS2669" s="133"/>
      <c r="BT2669" s="133"/>
      <c r="BU2669" s="133"/>
      <c r="BV2669" s="133"/>
      <c r="BW2669" s="133"/>
      <c r="BX2669" s="133"/>
    </row>
    <row r="2670" spans="1:76" s="141" customFormat="1" x14ac:dyDescent="0.3">
      <c r="A2670" s="133"/>
      <c r="Z2670" s="133"/>
      <c r="AA2670" s="133"/>
      <c r="AB2670" s="133"/>
      <c r="AC2670" s="133"/>
      <c r="AD2670" s="133"/>
      <c r="AE2670" s="133"/>
      <c r="AF2670" s="133"/>
      <c r="AG2670" s="133"/>
      <c r="AH2670" s="133"/>
      <c r="AI2670" s="133"/>
      <c r="AJ2670" s="133"/>
      <c r="AK2670" s="133"/>
      <c r="AL2670" s="133"/>
      <c r="AM2670" s="133"/>
      <c r="AN2670" s="133"/>
      <c r="AO2670" s="133"/>
      <c r="AP2670" s="133"/>
      <c r="AQ2670" s="133"/>
      <c r="AR2670" s="133"/>
      <c r="AS2670" s="133"/>
      <c r="AT2670" s="133"/>
      <c r="AU2670" s="133"/>
      <c r="AV2670" s="133"/>
      <c r="AW2670" s="133"/>
      <c r="AX2670" s="133"/>
      <c r="AY2670" s="133"/>
      <c r="AZ2670" s="133"/>
      <c r="BA2670" s="133"/>
      <c r="BB2670" s="133"/>
      <c r="BC2670" s="133"/>
      <c r="BD2670" s="133"/>
      <c r="BE2670" s="133"/>
      <c r="BF2670" s="133"/>
      <c r="BG2670" s="133"/>
      <c r="BH2670" s="133"/>
      <c r="BI2670" s="133"/>
      <c r="BJ2670" s="133"/>
      <c r="BK2670" s="133"/>
      <c r="BL2670" s="133"/>
      <c r="BM2670" s="133"/>
      <c r="BN2670" s="133"/>
      <c r="BO2670" s="133"/>
      <c r="BP2670" s="133"/>
      <c r="BQ2670" s="133"/>
      <c r="BR2670" s="133"/>
      <c r="BS2670" s="133"/>
      <c r="BT2670" s="133"/>
      <c r="BU2670" s="133"/>
      <c r="BV2670" s="133"/>
      <c r="BW2670" s="133"/>
      <c r="BX2670" s="133"/>
    </row>
    <row r="2671" spans="1:76" s="141" customFormat="1" x14ac:dyDescent="0.3">
      <c r="A2671" s="133"/>
      <c r="Z2671" s="133"/>
      <c r="AA2671" s="133"/>
      <c r="AB2671" s="133"/>
      <c r="AC2671" s="133"/>
      <c r="AD2671" s="133"/>
      <c r="AE2671" s="133"/>
      <c r="AF2671" s="133"/>
      <c r="AG2671" s="133"/>
      <c r="AH2671" s="133"/>
      <c r="AI2671" s="133"/>
      <c r="AJ2671" s="133"/>
      <c r="AK2671" s="133"/>
      <c r="AL2671" s="133"/>
      <c r="AM2671" s="133"/>
      <c r="AN2671" s="133"/>
      <c r="AO2671" s="133"/>
      <c r="AP2671" s="133"/>
      <c r="AQ2671" s="133"/>
      <c r="AR2671" s="133"/>
      <c r="AS2671" s="133"/>
      <c r="AT2671" s="133"/>
      <c r="AU2671" s="133"/>
      <c r="AV2671" s="133"/>
      <c r="AW2671" s="133"/>
      <c r="AX2671" s="133"/>
      <c r="AY2671" s="133"/>
      <c r="AZ2671" s="133"/>
      <c r="BA2671" s="133"/>
      <c r="BB2671" s="133"/>
      <c r="BC2671" s="133"/>
      <c r="BD2671" s="133"/>
      <c r="BE2671" s="133"/>
      <c r="BF2671" s="133"/>
      <c r="BG2671" s="133"/>
      <c r="BH2671" s="133"/>
      <c r="BI2671" s="133"/>
      <c r="BJ2671" s="133"/>
      <c r="BK2671" s="133"/>
      <c r="BL2671" s="133"/>
      <c r="BM2671" s="133"/>
      <c r="BN2671" s="133"/>
      <c r="BO2671" s="133"/>
      <c r="BP2671" s="133"/>
      <c r="BQ2671" s="133"/>
      <c r="BR2671" s="133"/>
      <c r="BS2671" s="133"/>
      <c r="BT2671" s="133"/>
      <c r="BU2671" s="133"/>
      <c r="BV2671" s="133"/>
      <c r="BW2671" s="133"/>
      <c r="BX2671" s="133"/>
    </row>
    <row r="2672" spans="1:76" s="141" customFormat="1" x14ac:dyDescent="0.3">
      <c r="A2672" s="133"/>
      <c r="Z2672" s="133"/>
      <c r="AA2672" s="133"/>
      <c r="AB2672" s="133"/>
      <c r="AC2672" s="133"/>
      <c r="AD2672" s="133"/>
      <c r="AE2672" s="133"/>
      <c r="AF2672" s="133"/>
      <c r="AG2672" s="133"/>
      <c r="AH2672" s="133"/>
      <c r="AI2672" s="133"/>
      <c r="AJ2672" s="133"/>
      <c r="AK2672" s="133"/>
      <c r="AL2672" s="133"/>
      <c r="AM2672" s="133"/>
      <c r="AN2672" s="133"/>
      <c r="AO2672" s="133"/>
      <c r="AP2672" s="133"/>
      <c r="AQ2672" s="133"/>
      <c r="AR2672" s="133"/>
      <c r="AS2672" s="133"/>
      <c r="AT2672" s="133"/>
      <c r="AU2672" s="133"/>
      <c r="AV2672" s="133"/>
      <c r="AW2672" s="133"/>
      <c r="AX2672" s="133"/>
      <c r="AY2672" s="133"/>
      <c r="AZ2672" s="133"/>
      <c r="BA2672" s="133"/>
      <c r="BB2672" s="133"/>
      <c r="BC2672" s="133"/>
      <c r="BD2672" s="133"/>
      <c r="BE2672" s="133"/>
      <c r="BF2672" s="133"/>
      <c r="BG2672" s="133"/>
      <c r="BH2672" s="133"/>
      <c r="BI2672" s="133"/>
      <c r="BJ2672" s="133"/>
      <c r="BK2672" s="133"/>
      <c r="BL2672" s="133"/>
      <c r="BM2672" s="133"/>
      <c r="BN2672" s="133"/>
      <c r="BO2672" s="133"/>
      <c r="BP2672" s="133"/>
      <c r="BQ2672" s="133"/>
      <c r="BR2672" s="133"/>
      <c r="BS2672" s="133"/>
      <c r="BT2672" s="133"/>
      <c r="BU2672" s="133"/>
      <c r="BV2672" s="133"/>
      <c r="BW2672" s="133"/>
      <c r="BX2672" s="133"/>
    </row>
    <row r="2673" spans="1:76" s="141" customFormat="1" x14ac:dyDescent="0.3">
      <c r="A2673" s="133"/>
      <c r="Z2673" s="133"/>
      <c r="AA2673" s="133"/>
      <c r="AB2673" s="133"/>
      <c r="AC2673" s="133"/>
      <c r="AD2673" s="133"/>
      <c r="AE2673" s="133"/>
      <c r="AF2673" s="133"/>
      <c r="AG2673" s="133"/>
      <c r="AH2673" s="133"/>
      <c r="AI2673" s="133"/>
      <c r="AJ2673" s="133"/>
      <c r="AK2673" s="133"/>
      <c r="AL2673" s="133"/>
      <c r="AM2673" s="133"/>
      <c r="AN2673" s="133"/>
      <c r="AO2673" s="133"/>
      <c r="AP2673" s="133"/>
      <c r="AQ2673" s="133"/>
      <c r="AR2673" s="133"/>
      <c r="AS2673" s="133"/>
      <c r="AT2673" s="133"/>
      <c r="AU2673" s="133"/>
      <c r="AV2673" s="133"/>
      <c r="AW2673" s="133"/>
      <c r="AX2673" s="133"/>
      <c r="AY2673" s="133"/>
      <c r="AZ2673" s="133"/>
      <c r="BA2673" s="133"/>
      <c r="BB2673" s="133"/>
      <c r="BC2673" s="133"/>
      <c r="BD2673" s="133"/>
      <c r="BE2673" s="133"/>
      <c r="BF2673" s="133"/>
      <c r="BG2673" s="133"/>
      <c r="BH2673" s="133"/>
      <c r="BI2673" s="133"/>
      <c r="BJ2673" s="133"/>
      <c r="BK2673" s="133"/>
      <c r="BL2673" s="133"/>
      <c r="BM2673" s="133"/>
      <c r="BN2673" s="133"/>
      <c r="BO2673" s="133"/>
      <c r="BP2673" s="133"/>
      <c r="BQ2673" s="133"/>
      <c r="BR2673" s="133"/>
      <c r="BS2673" s="133"/>
      <c r="BT2673" s="133"/>
      <c r="BU2673" s="133"/>
      <c r="BV2673" s="133"/>
      <c r="BW2673" s="133"/>
      <c r="BX2673" s="133"/>
    </row>
    <row r="2674" spans="1:76" s="141" customFormat="1" x14ac:dyDescent="0.3">
      <c r="A2674" s="133"/>
      <c r="Z2674" s="133"/>
      <c r="AA2674" s="133"/>
      <c r="AB2674" s="133"/>
      <c r="AC2674" s="133"/>
      <c r="AD2674" s="133"/>
      <c r="AE2674" s="133"/>
      <c r="AF2674" s="133"/>
      <c r="AG2674" s="133"/>
      <c r="AH2674" s="133"/>
      <c r="AI2674" s="133"/>
      <c r="AJ2674" s="133"/>
      <c r="AK2674" s="133"/>
      <c r="AL2674" s="133"/>
      <c r="AM2674" s="133"/>
      <c r="AN2674" s="133"/>
      <c r="AO2674" s="133"/>
      <c r="AP2674" s="133"/>
      <c r="AQ2674" s="133"/>
      <c r="AR2674" s="133"/>
      <c r="AS2674" s="133"/>
      <c r="AT2674" s="133"/>
      <c r="AU2674" s="133"/>
      <c r="AV2674" s="133"/>
      <c r="AW2674" s="133"/>
      <c r="AX2674" s="133"/>
      <c r="AY2674" s="133"/>
      <c r="AZ2674" s="133"/>
      <c r="BA2674" s="133"/>
      <c r="BB2674" s="133"/>
      <c r="BC2674" s="133"/>
      <c r="BD2674" s="133"/>
      <c r="BE2674" s="133"/>
      <c r="BF2674" s="133"/>
      <c r="BG2674" s="133"/>
      <c r="BH2674" s="133"/>
      <c r="BI2674" s="133"/>
      <c r="BJ2674" s="133"/>
      <c r="BK2674" s="133"/>
      <c r="BL2674" s="133"/>
      <c r="BM2674" s="133"/>
      <c r="BN2674" s="133"/>
      <c r="BO2674" s="133"/>
      <c r="BP2674" s="133"/>
      <c r="BQ2674" s="133"/>
      <c r="BR2674" s="133"/>
      <c r="BS2674" s="133"/>
      <c r="BT2674" s="133"/>
      <c r="BU2674" s="133"/>
      <c r="BV2674" s="133"/>
      <c r="BW2674" s="133"/>
      <c r="BX2674" s="133"/>
    </row>
    <row r="2675" spans="1:76" s="141" customFormat="1" x14ac:dyDescent="0.3">
      <c r="A2675" s="133"/>
      <c r="Z2675" s="133"/>
      <c r="AA2675" s="133"/>
      <c r="AB2675" s="133"/>
      <c r="AC2675" s="133"/>
      <c r="AD2675" s="133"/>
      <c r="AE2675" s="133"/>
      <c r="AF2675" s="133"/>
      <c r="AG2675" s="133"/>
      <c r="AH2675" s="133"/>
      <c r="AI2675" s="133"/>
      <c r="AJ2675" s="133"/>
      <c r="AK2675" s="133"/>
      <c r="AL2675" s="133"/>
      <c r="AM2675" s="133"/>
      <c r="AN2675" s="133"/>
      <c r="AO2675" s="133"/>
      <c r="AP2675" s="133"/>
      <c r="AQ2675" s="133"/>
      <c r="AR2675" s="133"/>
      <c r="AS2675" s="133"/>
      <c r="AT2675" s="133"/>
      <c r="AU2675" s="133"/>
      <c r="AV2675" s="133"/>
      <c r="AW2675" s="133"/>
      <c r="AX2675" s="133"/>
      <c r="AY2675" s="133"/>
      <c r="AZ2675" s="133"/>
      <c r="BA2675" s="133"/>
      <c r="BB2675" s="133"/>
      <c r="BC2675" s="133"/>
      <c r="BD2675" s="133"/>
      <c r="BE2675" s="133"/>
      <c r="BF2675" s="133"/>
      <c r="BG2675" s="133"/>
      <c r="BH2675" s="133"/>
      <c r="BI2675" s="133"/>
      <c r="BJ2675" s="133"/>
      <c r="BK2675" s="133"/>
      <c r="BL2675" s="133"/>
      <c r="BM2675" s="133"/>
      <c r="BN2675" s="133"/>
      <c r="BO2675" s="133"/>
      <c r="BP2675" s="133"/>
      <c r="BQ2675" s="133"/>
      <c r="BR2675" s="133"/>
      <c r="BS2675" s="133"/>
      <c r="BT2675" s="133"/>
      <c r="BU2675" s="133"/>
      <c r="BV2675" s="133"/>
      <c r="BW2675" s="133"/>
      <c r="BX2675" s="133"/>
    </row>
    <row r="2676" spans="1:76" s="141" customFormat="1" x14ac:dyDescent="0.3">
      <c r="A2676" s="133"/>
      <c r="Z2676" s="133"/>
      <c r="AA2676" s="133"/>
      <c r="AB2676" s="133"/>
      <c r="AC2676" s="133"/>
      <c r="AD2676" s="133"/>
      <c r="AE2676" s="133"/>
      <c r="AF2676" s="133"/>
      <c r="AG2676" s="133"/>
      <c r="AH2676" s="133"/>
      <c r="AI2676" s="133"/>
      <c r="AJ2676" s="133"/>
      <c r="AK2676" s="133"/>
      <c r="AL2676" s="133"/>
      <c r="AM2676" s="133"/>
      <c r="AN2676" s="133"/>
      <c r="AO2676" s="133"/>
      <c r="AP2676" s="133"/>
      <c r="AQ2676" s="133"/>
      <c r="AR2676" s="133"/>
      <c r="AS2676" s="133"/>
      <c r="AT2676" s="133"/>
      <c r="AU2676" s="133"/>
      <c r="AV2676" s="133"/>
      <c r="AW2676" s="133"/>
      <c r="AX2676" s="133"/>
      <c r="AY2676" s="133"/>
      <c r="AZ2676" s="133"/>
      <c r="BA2676" s="133"/>
      <c r="BB2676" s="133"/>
      <c r="BC2676" s="133"/>
      <c r="BD2676" s="133"/>
      <c r="BE2676" s="133"/>
      <c r="BF2676" s="133"/>
      <c r="BG2676" s="133"/>
      <c r="BH2676" s="133"/>
      <c r="BI2676" s="133"/>
      <c r="BJ2676" s="133"/>
      <c r="BK2676" s="133"/>
      <c r="BL2676" s="133"/>
      <c r="BM2676" s="133"/>
      <c r="BN2676" s="133"/>
      <c r="BO2676" s="133"/>
      <c r="BP2676" s="133"/>
      <c r="BQ2676" s="133"/>
      <c r="BR2676" s="133"/>
      <c r="BS2676" s="133"/>
      <c r="BT2676" s="133"/>
      <c r="BU2676" s="133"/>
      <c r="BV2676" s="133"/>
      <c r="BW2676" s="133"/>
      <c r="BX2676" s="133"/>
    </row>
    <row r="2677" spans="1:76" s="141" customFormat="1" x14ac:dyDescent="0.3">
      <c r="A2677" s="133"/>
      <c r="Z2677" s="133"/>
      <c r="AA2677" s="133"/>
      <c r="AB2677" s="133"/>
      <c r="AC2677" s="133"/>
      <c r="AD2677" s="133"/>
      <c r="AE2677" s="133"/>
      <c r="AF2677" s="133"/>
      <c r="AG2677" s="133"/>
      <c r="AH2677" s="133"/>
      <c r="AI2677" s="133"/>
      <c r="AJ2677" s="133"/>
      <c r="AK2677" s="133"/>
      <c r="AL2677" s="133"/>
      <c r="AM2677" s="133"/>
      <c r="AN2677" s="133"/>
      <c r="AO2677" s="133"/>
      <c r="AP2677" s="133"/>
      <c r="AQ2677" s="133"/>
      <c r="AR2677" s="133"/>
      <c r="AS2677" s="133"/>
      <c r="AT2677" s="133"/>
      <c r="AU2677" s="133"/>
      <c r="AV2677" s="133"/>
      <c r="AW2677" s="133"/>
      <c r="AX2677" s="133"/>
      <c r="AY2677" s="133"/>
      <c r="AZ2677" s="133"/>
      <c r="BA2677" s="133"/>
      <c r="BB2677" s="133"/>
      <c r="BC2677" s="133"/>
      <c r="BD2677" s="133"/>
      <c r="BE2677" s="133"/>
      <c r="BF2677" s="133"/>
      <c r="BG2677" s="133"/>
      <c r="BH2677" s="133"/>
      <c r="BI2677" s="133"/>
      <c r="BJ2677" s="133"/>
      <c r="BK2677" s="133"/>
      <c r="BL2677" s="133"/>
      <c r="BM2677" s="133"/>
      <c r="BN2677" s="133"/>
      <c r="BO2677" s="133"/>
      <c r="BP2677" s="133"/>
      <c r="BQ2677" s="133"/>
      <c r="BR2677" s="133"/>
      <c r="BS2677" s="133"/>
      <c r="BT2677" s="133"/>
      <c r="BU2677" s="133"/>
      <c r="BV2677" s="133"/>
      <c r="BW2677" s="133"/>
      <c r="BX2677" s="133"/>
    </row>
    <row r="2678" spans="1:76" s="141" customFormat="1" x14ac:dyDescent="0.3">
      <c r="A2678" s="133"/>
      <c r="Z2678" s="133"/>
      <c r="AA2678" s="133"/>
      <c r="AB2678" s="133"/>
      <c r="AC2678" s="133"/>
      <c r="AD2678" s="133"/>
      <c r="AE2678" s="133"/>
      <c r="AF2678" s="133"/>
      <c r="AG2678" s="133"/>
      <c r="AH2678" s="133"/>
      <c r="AI2678" s="133"/>
      <c r="AJ2678" s="133"/>
      <c r="AK2678" s="133"/>
      <c r="AL2678" s="133"/>
      <c r="AM2678" s="133"/>
      <c r="AN2678" s="133"/>
      <c r="AO2678" s="133"/>
      <c r="AP2678" s="133"/>
      <c r="AQ2678" s="133"/>
      <c r="AR2678" s="133"/>
      <c r="AS2678" s="133"/>
      <c r="AT2678" s="133"/>
      <c r="AU2678" s="133"/>
      <c r="AV2678" s="133"/>
      <c r="AW2678" s="133"/>
      <c r="AX2678" s="133"/>
      <c r="AY2678" s="133"/>
      <c r="AZ2678" s="133"/>
      <c r="BA2678" s="133"/>
      <c r="BB2678" s="133"/>
      <c r="BC2678" s="133"/>
      <c r="BD2678" s="133"/>
      <c r="BE2678" s="133"/>
      <c r="BF2678" s="133"/>
      <c r="BG2678" s="133"/>
      <c r="BH2678" s="133"/>
      <c r="BI2678" s="133"/>
      <c r="BJ2678" s="133"/>
      <c r="BK2678" s="133"/>
      <c r="BL2678" s="133"/>
      <c r="BM2678" s="133"/>
      <c r="BN2678" s="133"/>
      <c r="BO2678" s="133"/>
      <c r="BP2678" s="133"/>
      <c r="BQ2678" s="133"/>
      <c r="BR2678" s="133"/>
      <c r="BS2678" s="133"/>
      <c r="BT2678" s="133"/>
      <c r="BU2678" s="133"/>
      <c r="BV2678" s="133"/>
      <c r="BW2678" s="133"/>
      <c r="BX2678" s="133"/>
    </row>
    <row r="2679" spans="1:76" s="141" customFormat="1" x14ac:dyDescent="0.3">
      <c r="A2679" s="133"/>
      <c r="Z2679" s="133"/>
      <c r="AA2679" s="133"/>
      <c r="AB2679" s="133"/>
      <c r="AC2679" s="133"/>
      <c r="AD2679" s="133"/>
      <c r="AE2679" s="133"/>
      <c r="AF2679" s="133"/>
      <c r="AG2679" s="133"/>
      <c r="AH2679" s="133"/>
      <c r="AI2679" s="133"/>
      <c r="AJ2679" s="133"/>
      <c r="AK2679" s="133"/>
      <c r="AL2679" s="133"/>
      <c r="AM2679" s="133"/>
      <c r="AN2679" s="133"/>
      <c r="AO2679" s="133"/>
      <c r="AP2679" s="133"/>
      <c r="AQ2679" s="133"/>
      <c r="AR2679" s="133"/>
      <c r="AS2679" s="133"/>
      <c r="AT2679" s="133"/>
      <c r="AU2679" s="133"/>
      <c r="AV2679" s="133"/>
      <c r="AW2679" s="133"/>
      <c r="AX2679" s="133"/>
      <c r="AY2679" s="133"/>
      <c r="AZ2679" s="133"/>
      <c r="BA2679" s="133"/>
      <c r="BB2679" s="133"/>
      <c r="BC2679" s="133"/>
      <c r="BD2679" s="133"/>
      <c r="BE2679" s="133"/>
      <c r="BF2679" s="133"/>
      <c r="BG2679" s="133"/>
      <c r="BH2679" s="133"/>
      <c r="BI2679" s="133"/>
      <c r="BJ2679" s="133"/>
      <c r="BK2679" s="133"/>
      <c r="BL2679" s="133"/>
      <c r="BM2679" s="133"/>
      <c r="BN2679" s="133"/>
      <c r="BO2679" s="133"/>
      <c r="BP2679" s="133"/>
      <c r="BQ2679" s="133"/>
      <c r="BR2679" s="133"/>
      <c r="BS2679" s="133"/>
      <c r="BT2679" s="133"/>
      <c r="BU2679" s="133"/>
      <c r="BV2679" s="133"/>
      <c r="BW2679" s="133"/>
      <c r="BX2679" s="133"/>
    </row>
    <row r="2680" spans="1:76" s="141" customFormat="1" x14ac:dyDescent="0.3">
      <c r="A2680" s="133"/>
      <c r="Z2680" s="133"/>
      <c r="AA2680" s="133"/>
      <c r="AB2680" s="133"/>
      <c r="AC2680" s="133"/>
      <c r="AD2680" s="133"/>
      <c r="AE2680" s="133"/>
      <c r="AF2680" s="133"/>
      <c r="AG2680" s="133"/>
      <c r="AH2680" s="133"/>
      <c r="AI2680" s="133"/>
      <c r="AJ2680" s="133"/>
      <c r="AK2680" s="133"/>
      <c r="AL2680" s="133"/>
      <c r="AM2680" s="133"/>
      <c r="AN2680" s="133"/>
      <c r="AO2680" s="133"/>
      <c r="AP2680" s="133"/>
      <c r="AQ2680" s="133"/>
      <c r="AR2680" s="133"/>
      <c r="AS2680" s="133"/>
      <c r="AT2680" s="133"/>
      <c r="AU2680" s="133"/>
      <c r="AV2680" s="133"/>
      <c r="AW2680" s="133"/>
      <c r="AX2680" s="133"/>
      <c r="AY2680" s="133"/>
      <c r="AZ2680" s="133"/>
      <c r="BA2680" s="133"/>
      <c r="BB2680" s="133"/>
      <c r="BC2680" s="133"/>
      <c r="BD2680" s="133"/>
      <c r="BE2680" s="133"/>
      <c r="BF2680" s="133"/>
      <c r="BG2680" s="133"/>
      <c r="BH2680" s="133"/>
      <c r="BI2680" s="133"/>
      <c r="BJ2680" s="133"/>
      <c r="BK2680" s="133"/>
      <c r="BL2680" s="133"/>
      <c r="BM2680" s="133"/>
      <c r="BN2680" s="133"/>
      <c r="BO2680" s="133"/>
      <c r="BP2680" s="133"/>
      <c r="BQ2680" s="133"/>
      <c r="BR2680" s="133"/>
      <c r="BS2680" s="133"/>
      <c r="BT2680" s="133"/>
      <c r="BU2680" s="133"/>
      <c r="BV2680" s="133"/>
      <c r="BW2680" s="133"/>
      <c r="BX2680" s="133"/>
    </row>
    <row r="2681" spans="1:76" s="141" customFormat="1" x14ac:dyDescent="0.3">
      <c r="A2681" s="133"/>
      <c r="Z2681" s="133"/>
      <c r="AA2681" s="133"/>
      <c r="AB2681" s="133"/>
      <c r="AC2681" s="133"/>
      <c r="AD2681" s="133"/>
      <c r="AE2681" s="133"/>
      <c r="AF2681" s="133"/>
      <c r="AG2681" s="133"/>
      <c r="AH2681" s="133"/>
      <c r="AI2681" s="133"/>
      <c r="AJ2681" s="133"/>
      <c r="AK2681" s="133"/>
      <c r="AL2681" s="133"/>
      <c r="AM2681" s="133"/>
      <c r="AN2681" s="133"/>
      <c r="AO2681" s="133"/>
      <c r="AP2681" s="133"/>
      <c r="AQ2681" s="133"/>
      <c r="AR2681" s="133"/>
      <c r="AS2681" s="133"/>
      <c r="AT2681" s="133"/>
      <c r="AU2681" s="133"/>
      <c r="AV2681" s="133"/>
      <c r="AW2681" s="133"/>
      <c r="AX2681" s="133"/>
      <c r="AY2681" s="133"/>
      <c r="AZ2681" s="133"/>
      <c r="BA2681" s="133"/>
      <c r="BB2681" s="133"/>
      <c r="BC2681" s="133"/>
      <c r="BD2681" s="133"/>
      <c r="BE2681" s="133"/>
      <c r="BF2681" s="133"/>
      <c r="BG2681" s="133"/>
      <c r="BH2681" s="133"/>
      <c r="BI2681" s="133"/>
      <c r="BJ2681" s="133"/>
      <c r="BK2681" s="133"/>
      <c r="BL2681" s="133"/>
      <c r="BM2681" s="133"/>
      <c r="BN2681" s="133"/>
      <c r="BO2681" s="133"/>
      <c r="BP2681" s="133"/>
      <c r="BQ2681" s="133"/>
      <c r="BR2681" s="133"/>
      <c r="BS2681" s="133"/>
      <c r="BT2681" s="133"/>
      <c r="BU2681" s="133"/>
      <c r="BV2681" s="133"/>
      <c r="BW2681" s="133"/>
      <c r="BX2681" s="133"/>
    </row>
    <row r="2682" spans="1:76" s="141" customFormat="1" x14ac:dyDescent="0.3">
      <c r="A2682" s="133"/>
      <c r="Z2682" s="133"/>
      <c r="AA2682" s="133"/>
      <c r="AB2682" s="133"/>
      <c r="AC2682" s="133"/>
      <c r="AD2682" s="133"/>
      <c r="AE2682" s="133"/>
      <c r="AF2682" s="133"/>
      <c r="AG2682" s="133"/>
      <c r="AH2682" s="133"/>
      <c r="AI2682" s="133"/>
      <c r="AJ2682" s="133"/>
      <c r="AK2682" s="133"/>
      <c r="AL2682" s="133"/>
      <c r="AM2682" s="133"/>
      <c r="AN2682" s="133"/>
      <c r="AO2682" s="133"/>
      <c r="AP2682" s="133"/>
      <c r="AQ2682" s="133"/>
      <c r="AR2682" s="133"/>
      <c r="AS2682" s="133"/>
      <c r="AT2682" s="133"/>
      <c r="AU2682" s="133"/>
      <c r="AV2682" s="133"/>
      <c r="AW2682" s="133"/>
      <c r="AX2682" s="133"/>
      <c r="AY2682" s="133"/>
      <c r="AZ2682" s="133"/>
      <c r="BA2682" s="133"/>
      <c r="BB2682" s="133"/>
      <c r="BC2682" s="133"/>
      <c r="BD2682" s="133"/>
      <c r="BE2682" s="133"/>
      <c r="BF2682" s="133"/>
      <c r="BG2682" s="133"/>
      <c r="BH2682" s="133"/>
      <c r="BI2682" s="133"/>
      <c r="BJ2682" s="133"/>
      <c r="BK2682" s="133"/>
      <c r="BL2682" s="133"/>
      <c r="BM2682" s="133"/>
      <c r="BN2682" s="133"/>
      <c r="BO2682" s="133"/>
      <c r="BP2682" s="133"/>
      <c r="BQ2682" s="133"/>
      <c r="BR2682" s="133"/>
      <c r="BS2682" s="133"/>
      <c r="BT2682" s="133"/>
      <c r="BU2682" s="133"/>
      <c r="BV2682" s="133"/>
      <c r="BW2682" s="133"/>
      <c r="BX2682" s="133"/>
    </row>
    <row r="2683" spans="1:76" s="141" customFormat="1" x14ac:dyDescent="0.3">
      <c r="A2683" s="133"/>
      <c r="Z2683" s="133"/>
      <c r="AA2683" s="133"/>
      <c r="AB2683" s="133"/>
      <c r="AC2683" s="133"/>
      <c r="AD2683" s="133"/>
      <c r="AE2683" s="133"/>
      <c r="AF2683" s="133"/>
      <c r="AG2683" s="133"/>
      <c r="AH2683" s="133"/>
      <c r="AI2683" s="133"/>
      <c r="AJ2683" s="133"/>
      <c r="AK2683" s="133"/>
      <c r="AL2683" s="133"/>
      <c r="AM2683" s="133"/>
      <c r="AN2683" s="133"/>
      <c r="AO2683" s="133"/>
      <c r="AP2683" s="133"/>
      <c r="AQ2683" s="133"/>
      <c r="AR2683" s="133"/>
      <c r="AS2683" s="133"/>
      <c r="AT2683" s="133"/>
      <c r="AU2683" s="133"/>
      <c r="AV2683" s="133"/>
      <c r="AW2683" s="133"/>
      <c r="AX2683" s="133"/>
      <c r="AY2683" s="133"/>
      <c r="AZ2683" s="133"/>
      <c r="BA2683" s="133"/>
      <c r="BB2683" s="133"/>
      <c r="BC2683" s="133"/>
      <c r="BD2683" s="133"/>
      <c r="BE2683" s="133"/>
      <c r="BF2683" s="133"/>
      <c r="BG2683" s="133"/>
      <c r="BH2683" s="133"/>
      <c r="BI2683" s="133"/>
      <c r="BJ2683" s="133"/>
      <c r="BK2683" s="133"/>
      <c r="BL2683" s="133"/>
      <c r="BM2683" s="133"/>
      <c r="BN2683" s="133"/>
      <c r="BO2683" s="133"/>
      <c r="BP2683" s="133"/>
      <c r="BQ2683" s="133"/>
      <c r="BR2683" s="133"/>
      <c r="BS2683" s="133"/>
      <c r="BT2683" s="133"/>
      <c r="BU2683" s="133"/>
      <c r="BV2683" s="133"/>
      <c r="BW2683" s="133"/>
      <c r="BX2683" s="133"/>
    </row>
    <row r="2684" spans="1:76" s="141" customFormat="1" x14ac:dyDescent="0.3">
      <c r="A2684" s="133"/>
      <c r="Z2684" s="133"/>
      <c r="AA2684" s="133"/>
      <c r="AB2684" s="133"/>
      <c r="AC2684" s="133"/>
      <c r="AD2684" s="133"/>
      <c r="AE2684" s="133"/>
      <c r="AF2684" s="133"/>
      <c r="AG2684" s="133"/>
      <c r="AH2684" s="133"/>
      <c r="AI2684" s="133"/>
      <c r="AJ2684" s="133"/>
      <c r="AK2684" s="133"/>
      <c r="AL2684" s="133"/>
      <c r="AM2684" s="133"/>
      <c r="AN2684" s="133"/>
      <c r="AO2684" s="133"/>
      <c r="AP2684" s="133"/>
      <c r="AQ2684" s="133"/>
      <c r="AR2684" s="133"/>
      <c r="AS2684" s="133"/>
      <c r="AT2684" s="133"/>
      <c r="AU2684" s="133"/>
      <c r="AV2684" s="133"/>
      <c r="AW2684" s="133"/>
      <c r="AX2684" s="133"/>
      <c r="AY2684" s="133"/>
      <c r="AZ2684" s="133"/>
      <c r="BA2684" s="133"/>
      <c r="BB2684" s="133"/>
      <c r="BC2684" s="133"/>
      <c r="BD2684" s="133"/>
      <c r="BE2684" s="133"/>
      <c r="BF2684" s="133"/>
      <c r="BG2684" s="133"/>
      <c r="BH2684" s="133"/>
      <c r="BI2684" s="133"/>
      <c r="BJ2684" s="133"/>
      <c r="BK2684" s="133"/>
      <c r="BL2684" s="133"/>
      <c r="BM2684" s="133"/>
      <c r="BN2684" s="133"/>
      <c r="BO2684" s="133"/>
      <c r="BP2684" s="133"/>
      <c r="BQ2684" s="133"/>
      <c r="BR2684" s="133"/>
      <c r="BS2684" s="133"/>
      <c r="BT2684" s="133"/>
      <c r="BU2684" s="133"/>
      <c r="BV2684" s="133"/>
      <c r="BW2684" s="133"/>
      <c r="BX2684" s="133"/>
    </row>
    <row r="2685" spans="1:76" s="141" customFormat="1" x14ac:dyDescent="0.3">
      <c r="A2685" s="133"/>
      <c r="Z2685" s="133"/>
      <c r="AA2685" s="133"/>
      <c r="AB2685" s="133"/>
      <c r="AC2685" s="133"/>
      <c r="AD2685" s="133"/>
      <c r="AE2685" s="133"/>
      <c r="AF2685" s="133"/>
      <c r="AG2685" s="133"/>
      <c r="AH2685" s="133"/>
      <c r="AI2685" s="133"/>
      <c r="AJ2685" s="133"/>
      <c r="AK2685" s="133"/>
      <c r="AL2685" s="133"/>
      <c r="AM2685" s="133"/>
      <c r="AN2685" s="133"/>
      <c r="AO2685" s="133"/>
      <c r="AP2685" s="133"/>
      <c r="AQ2685" s="133"/>
      <c r="AR2685" s="133"/>
      <c r="AS2685" s="133"/>
      <c r="AT2685" s="133"/>
      <c r="AU2685" s="133"/>
      <c r="AV2685" s="133"/>
      <c r="AW2685" s="133"/>
      <c r="AX2685" s="133"/>
      <c r="AY2685" s="133"/>
      <c r="AZ2685" s="133"/>
      <c r="BA2685" s="133"/>
      <c r="BB2685" s="133"/>
      <c r="BC2685" s="133"/>
      <c r="BD2685" s="133"/>
      <c r="BE2685" s="133"/>
      <c r="BF2685" s="133"/>
      <c r="BG2685" s="133"/>
      <c r="BH2685" s="133"/>
      <c r="BI2685" s="133"/>
      <c r="BJ2685" s="133"/>
      <c r="BK2685" s="133"/>
      <c r="BL2685" s="133"/>
      <c r="BM2685" s="133"/>
      <c r="BN2685" s="133"/>
      <c r="BO2685" s="133"/>
      <c r="BP2685" s="133"/>
      <c r="BQ2685" s="133"/>
      <c r="BR2685" s="133"/>
      <c r="BS2685" s="133"/>
      <c r="BT2685" s="133"/>
      <c r="BU2685" s="133"/>
      <c r="BV2685" s="133"/>
      <c r="BW2685" s="133"/>
      <c r="BX2685" s="133"/>
    </row>
    <row r="2686" spans="1:76" s="141" customFormat="1" x14ac:dyDescent="0.3">
      <c r="A2686" s="133"/>
      <c r="Z2686" s="133"/>
      <c r="AA2686" s="133"/>
      <c r="AB2686" s="133"/>
      <c r="AC2686" s="133"/>
      <c r="AD2686" s="133"/>
      <c r="AE2686" s="133"/>
      <c r="AF2686" s="133"/>
      <c r="AG2686" s="133"/>
      <c r="AH2686" s="133"/>
      <c r="AI2686" s="133"/>
      <c r="AJ2686" s="133"/>
      <c r="AK2686" s="133"/>
      <c r="AL2686" s="133"/>
      <c r="AM2686" s="133"/>
      <c r="AN2686" s="133"/>
      <c r="AO2686" s="133"/>
      <c r="AP2686" s="133"/>
      <c r="AQ2686" s="133"/>
      <c r="AR2686" s="133"/>
      <c r="AS2686" s="133"/>
      <c r="AT2686" s="133"/>
      <c r="AU2686" s="133"/>
      <c r="AV2686" s="133"/>
      <c r="AW2686" s="133"/>
      <c r="AX2686" s="133"/>
      <c r="AY2686" s="133"/>
      <c r="AZ2686" s="133"/>
      <c r="BA2686" s="133"/>
      <c r="BB2686" s="133"/>
      <c r="BC2686" s="133"/>
      <c r="BD2686" s="133"/>
      <c r="BE2686" s="133"/>
      <c r="BF2686" s="133"/>
      <c r="BG2686" s="133"/>
      <c r="BH2686" s="133"/>
      <c r="BI2686" s="133"/>
      <c r="BJ2686" s="133"/>
      <c r="BK2686" s="133"/>
      <c r="BL2686" s="133"/>
      <c r="BM2686" s="133"/>
      <c r="BN2686" s="133"/>
      <c r="BO2686" s="133"/>
      <c r="BP2686" s="133"/>
      <c r="BQ2686" s="133"/>
      <c r="BR2686" s="133"/>
      <c r="BS2686" s="133"/>
      <c r="BT2686" s="133"/>
      <c r="BU2686" s="133"/>
      <c r="BV2686" s="133"/>
      <c r="BW2686" s="133"/>
      <c r="BX2686" s="133"/>
    </row>
    <row r="2687" spans="1:76" s="141" customFormat="1" x14ac:dyDescent="0.3">
      <c r="A2687" s="133"/>
      <c r="Z2687" s="133"/>
      <c r="AA2687" s="133"/>
      <c r="AB2687" s="133"/>
      <c r="AC2687" s="133"/>
      <c r="AD2687" s="133"/>
      <c r="AE2687" s="133"/>
      <c r="AF2687" s="133"/>
      <c r="AG2687" s="133"/>
      <c r="AH2687" s="133"/>
      <c r="AI2687" s="133"/>
      <c r="AJ2687" s="133"/>
      <c r="AK2687" s="133"/>
      <c r="AL2687" s="133"/>
      <c r="AM2687" s="133"/>
      <c r="AN2687" s="133"/>
      <c r="AO2687" s="133"/>
      <c r="AP2687" s="133"/>
      <c r="AQ2687" s="133"/>
      <c r="AR2687" s="133"/>
      <c r="AS2687" s="133"/>
      <c r="AT2687" s="133"/>
      <c r="AU2687" s="133"/>
      <c r="AV2687" s="133"/>
      <c r="AW2687" s="133"/>
      <c r="AX2687" s="133"/>
      <c r="AY2687" s="133"/>
      <c r="AZ2687" s="133"/>
      <c r="BA2687" s="133"/>
      <c r="BB2687" s="133"/>
      <c r="BC2687" s="133"/>
      <c r="BD2687" s="133"/>
      <c r="BE2687" s="133"/>
      <c r="BF2687" s="133"/>
      <c r="BG2687" s="133"/>
      <c r="BH2687" s="133"/>
      <c r="BI2687" s="133"/>
      <c r="BJ2687" s="133"/>
      <c r="BK2687" s="133"/>
      <c r="BL2687" s="133"/>
      <c r="BM2687" s="133"/>
      <c r="BN2687" s="133"/>
      <c r="BO2687" s="133"/>
      <c r="BP2687" s="133"/>
      <c r="BQ2687" s="133"/>
      <c r="BR2687" s="133"/>
      <c r="BS2687" s="133"/>
      <c r="BT2687" s="133"/>
      <c r="BU2687" s="133"/>
      <c r="BV2687" s="133"/>
      <c r="BW2687" s="133"/>
      <c r="BX2687" s="133"/>
    </row>
    <row r="2688" spans="1:76" s="141" customFormat="1" x14ac:dyDescent="0.3">
      <c r="A2688" s="133"/>
      <c r="Z2688" s="133"/>
      <c r="AA2688" s="133"/>
      <c r="AB2688" s="133"/>
      <c r="AC2688" s="133"/>
      <c r="AD2688" s="133"/>
      <c r="AE2688" s="133"/>
      <c r="AF2688" s="133"/>
      <c r="AG2688" s="133"/>
      <c r="AH2688" s="133"/>
      <c r="AI2688" s="133"/>
      <c r="AJ2688" s="133"/>
      <c r="AK2688" s="133"/>
      <c r="AL2688" s="133"/>
      <c r="AM2688" s="133"/>
      <c r="AN2688" s="133"/>
      <c r="AO2688" s="133"/>
      <c r="AP2688" s="133"/>
      <c r="AQ2688" s="133"/>
      <c r="AR2688" s="133"/>
      <c r="AS2688" s="133"/>
      <c r="AT2688" s="133"/>
      <c r="AU2688" s="133"/>
      <c r="AV2688" s="133"/>
      <c r="AW2688" s="133"/>
      <c r="AX2688" s="133"/>
      <c r="AY2688" s="133"/>
      <c r="AZ2688" s="133"/>
      <c r="BA2688" s="133"/>
      <c r="BB2688" s="133"/>
      <c r="BC2688" s="133"/>
      <c r="BD2688" s="133"/>
      <c r="BE2688" s="133"/>
      <c r="BF2688" s="133"/>
      <c r="BG2688" s="133"/>
      <c r="BH2688" s="133"/>
      <c r="BI2688" s="133"/>
      <c r="BJ2688" s="133"/>
      <c r="BK2688" s="133"/>
      <c r="BL2688" s="133"/>
      <c r="BM2688" s="133"/>
      <c r="BN2688" s="133"/>
      <c r="BO2688" s="133"/>
      <c r="BP2688" s="133"/>
      <c r="BQ2688" s="133"/>
      <c r="BR2688" s="133"/>
      <c r="BS2688" s="133"/>
      <c r="BT2688" s="133"/>
      <c r="BU2688" s="133"/>
      <c r="BV2688" s="133"/>
      <c r="BW2688" s="133"/>
      <c r="BX2688" s="133"/>
    </row>
    <row r="2689" spans="1:76" s="141" customFormat="1" x14ac:dyDescent="0.3">
      <c r="A2689" s="133"/>
      <c r="Z2689" s="133"/>
      <c r="AA2689" s="133"/>
      <c r="AB2689" s="133"/>
      <c r="AC2689" s="133"/>
      <c r="AD2689" s="133"/>
      <c r="AE2689" s="133"/>
      <c r="AF2689" s="133"/>
      <c r="AG2689" s="133"/>
      <c r="AH2689" s="133"/>
      <c r="AI2689" s="133"/>
      <c r="AJ2689" s="133"/>
      <c r="AK2689" s="133"/>
      <c r="AL2689" s="133"/>
      <c r="AM2689" s="133"/>
      <c r="AN2689" s="133"/>
      <c r="AO2689" s="133"/>
      <c r="AP2689" s="133"/>
      <c r="AQ2689" s="133"/>
      <c r="AR2689" s="133"/>
      <c r="AS2689" s="133"/>
      <c r="AT2689" s="133"/>
      <c r="AU2689" s="133"/>
      <c r="AV2689" s="133"/>
      <c r="AW2689" s="133"/>
      <c r="AX2689" s="133"/>
      <c r="AY2689" s="133"/>
      <c r="AZ2689" s="133"/>
      <c r="BA2689" s="133"/>
      <c r="BB2689" s="133"/>
      <c r="BC2689" s="133"/>
      <c r="BD2689" s="133"/>
      <c r="BE2689" s="133"/>
      <c r="BF2689" s="133"/>
      <c r="BG2689" s="133"/>
      <c r="BH2689" s="133"/>
      <c r="BI2689" s="133"/>
      <c r="BJ2689" s="133"/>
      <c r="BK2689" s="133"/>
      <c r="BL2689" s="133"/>
      <c r="BM2689" s="133"/>
      <c r="BN2689" s="133"/>
      <c r="BO2689" s="133"/>
      <c r="BP2689" s="133"/>
      <c r="BQ2689" s="133"/>
      <c r="BR2689" s="133"/>
      <c r="BS2689" s="133"/>
      <c r="BT2689" s="133"/>
      <c r="BU2689" s="133"/>
      <c r="BV2689" s="133"/>
      <c r="BW2689" s="133"/>
      <c r="BX2689" s="133"/>
    </row>
    <row r="2690" spans="1:76" s="141" customFormat="1" x14ac:dyDescent="0.3">
      <c r="A2690" s="133"/>
      <c r="Z2690" s="133"/>
      <c r="AA2690" s="133"/>
      <c r="AB2690" s="133"/>
      <c r="AC2690" s="133"/>
      <c r="AD2690" s="133"/>
      <c r="AE2690" s="133"/>
      <c r="AF2690" s="133"/>
      <c r="AG2690" s="133"/>
      <c r="AH2690" s="133"/>
      <c r="AI2690" s="133"/>
      <c r="AJ2690" s="133"/>
      <c r="AK2690" s="133"/>
      <c r="AL2690" s="133"/>
      <c r="AM2690" s="133"/>
      <c r="AN2690" s="133"/>
      <c r="AO2690" s="133"/>
      <c r="AP2690" s="133"/>
      <c r="AQ2690" s="133"/>
      <c r="AR2690" s="133"/>
      <c r="AS2690" s="133"/>
      <c r="AT2690" s="133"/>
      <c r="AU2690" s="133"/>
      <c r="AV2690" s="133"/>
      <c r="AW2690" s="133"/>
      <c r="AX2690" s="133"/>
      <c r="AY2690" s="133"/>
      <c r="AZ2690" s="133"/>
      <c r="BA2690" s="133"/>
      <c r="BB2690" s="133"/>
      <c r="BC2690" s="133"/>
      <c r="BD2690" s="133"/>
      <c r="BE2690" s="133"/>
      <c r="BF2690" s="133"/>
      <c r="BG2690" s="133"/>
      <c r="BH2690" s="133"/>
      <c r="BI2690" s="133"/>
      <c r="BJ2690" s="133"/>
      <c r="BK2690" s="133"/>
      <c r="BL2690" s="133"/>
      <c r="BM2690" s="133"/>
      <c r="BN2690" s="133"/>
      <c r="BO2690" s="133"/>
      <c r="BP2690" s="133"/>
      <c r="BQ2690" s="133"/>
      <c r="BR2690" s="133"/>
      <c r="BS2690" s="133"/>
      <c r="BT2690" s="133"/>
      <c r="BU2690" s="133"/>
      <c r="BV2690" s="133"/>
      <c r="BW2690" s="133"/>
      <c r="BX2690" s="133"/>
    </row>
    <row r="2691" spans="1:76" s="141" customFormat="1" x14ac:dyDescent="0.3">
      <c r="A2691" s="133"/>
      <c r="Z2691" s="133"/>
      <c r="AA2691" s="133"/>
      <c r="AB2691" s="133"/>
      <c r="AC2691" s="133"/>
      <c r="AD2691" s="133"/>
      <c r="AE2691" s="133"/>
      <c r="AF2691" s="133"/>
      <c r="AG2691" s="133"/>
      <c r="AH2691" s="133"/>
      <c r="AI2691" s="133"/>
      <c r="AJ2691" s="133"/>
      <c r="AK2691" s="133"/>
      <c r="AL2691" s="133"/>
      <c r="AM2691" s="133"/>
      <c r="AN2691" s="133"/>
      <c r="AO2691" s="133"/>
      <c r="AP2691" s="133"/>
      <c r="AQ2691" s="133"/>
      <c r="AR2691" s="133"/>
      <c r="AS2691" s="133"/>
      <c r="AT2691" s="133"/>
      <c r="AU2691" s="133"/>
      <c r="AV2691" s="133"/>
      <c r="AW2691" s="133"/>
      <c r="AX2691" s="133"/>
      <c r="AY2691" s="133"/>
      <c r="AZ2691" s="133"/>
      <c r="BA2691" s="133"/>
      <c r="BB2691" s="133"/>
      <c r="BC2691" s="133"/>
      <c r="BD2691" s="133"/>
      <c r="BE2691" s="133"/>
      <c r="BF2691" s="133"/>
      <c r="BG2691" s="133"/>
      <c r="BH2691" s="133"/>
      <c r="BI2691" s="133"/>
      <c r="BJ2691" s="133"/>
      <c r="BK2691" s="133"/>
      <c r="BL2691" s="133"/>
      <c r="BM2691" s="133"/>
      <c r="BN2691" s="133"/>
      <c r="BO2691" s="133"/>
      <c r="BP2691" s="133"/>
      <c r="BQ2691" s="133"/>
      <c r="BR2691" s="133"/>
      <c r="BS2691" s="133"/>
      <c r="BT2691" s="133"/>
      <c r="BU2691" s="133"/>
      <c r="BV2691" s="133"/>
      <c r="BW2691" s="133"/>
      <c r="BX2691" s="133"/>
    </row>
    <row r="2692" spans="1:76" s="141" customFormat="1" x14ac:dyDescent="0.3">
      <c r="A2692" s="133"/>
      <c r="Z2692" s="133"/>
      <c r="AA2692" s="133"/>
      <c r="AB2692" s="133"/>
      <c r="AC2692" s="133"/>
      <c r="AD2692" s="133"/>
      <c r="AE2692" s="133"/>
      <c r="AF2692" s="133"/>
      <c r="AG2692" s="133"/>
      <c r="AH2692" s="133"/>
      <c r="AI2692" s="133"/>
      <c r="AJ2692" s="133"/>
      <c r="AK2692" s="133"/>
      <c r="AL2692" s="133"/>
      <c r="AM2692" s="133"/>
      <c r="AN2692" s="133"/>
      <c r="AO2692" s="133"/>
      <c r="AP2692" s="133"/>
      <c r="AQ2692" s="133"/>
      <c r="AR2692" s="133"/>
      <c r="AS2692" s="133"/>
      <c r="AT2692" s="133"/>
      <c r="AU2692" s="133"/>
      <c r="AV2692" s="133"/>
      <c r="AW2692" s="133"/>
      <c r="AX2692" s="133"/>
      <c r="AY2692" s="133"/>
      <c r="AZ2692" s="133"/>
      <c r="BA2692" s="133"/>
      <c r="BB2692" s="133"/>
      <c r="BC2692" s="133"/>
      <c r="BD2692" s="133"/>
      <c r="BE2692" s="133"/>
      <c r="BF2692" s="133"/>
      <c r="BG2692" s="133"/>
      <c r="BH2692" s="133"/>
      <c r="BI2692" s="133"/>
      <c r="BJ2692" s="133"/>
      <c r="BK2692" s="133"/>
      <c r="BL2692" s="133"/>
      <c r="BM2692" s="133"/>
      <c r="BN2692" s="133"/>
      <c r="BO2692" s="133"/>
      <c r="BP2692" s="133"/>
      <c r="BQ2692" s="133"/>
      <c r="BR2692" s="133"/>
      <c r="BS2692" s="133"/>
      <c r="BT2692" s="133"/>
      <c r="BU2692" s="133"/>
      <c r="BV2692" s="133"/>
      <c r="BW2692" s="133"/>
      <c r="BX2692" s="133"/>
    </row>
    <row r="2693" spans="1:76" s="141" customFormat="1" x14ac:dyDescent="0.3">
      <c r="A2693" s="133"/>
      <c r="Z2693" s="133"/>
      <c r="AA2693" s="133"/>
      <c r="AB2693" s="133"/>
      <c r="AC2693" s="133"/>
      <c r="AD2693" s="133"/>
      <c r="AE2693" s="133"/>
      <c r="AF2693" s="133"/>
      <c r="AG2693" s="133"/>
      <c r="AH2693" s="133"/>
      <c r="AI2693" s="133"/>
      <c r="AJ2693" s="133"/>
      <c r="AK2693" s="133"/>
      <c r="AL2693" s="133"/>
      <c r="AM2693" s="133"/>
      <c r="AN2693" s="133"/>
      <c r="AO2693" s="133"/>
      <c r="AP2693" s="133"/>
      <c r="AQ2693" s="133"/>
      <c r="AR2693" s="133"/>
      <c r="AS2693" s="133"/>
      <c r="AT2693" s="133"/>
      <c r="AU2693" s="133"/>
      <c r="AV2693" s="133"/>
      <c r="AW2693" s="133"/>
      <c r="AX2693" s="133"/>
      <c r="AY2693" s="133"/>
      <c r="AZ2693" s="133"/>
      <c r="BA2693" s="133"/>
      <c r="BB2693" s="133"/>
      <c r="BC2693" s="133"/>
      <c r="BD2693" s="133"/>
      <c r="BE2693" s="133"/>
      <c r="BF2693" s="133"/>
      <c r="BG2693" s="133"/>
      <c r="BH2693" s="133"/>
      <c r="BI2693" s="133"/>
      <c r="BJ2693" s="133"/>
      <c r="BK2693" s="133"/>
      <c r="BL2693" s="133"/>
      <c r="BM2693" s="133"/>
      <c r="BN2693" s="133"/>
      <c r="BO2693" s="133"/>
      <c r="BP2693" s="133"/>
      <c r="BQ2693" s="133"/>
      <c r="BR2693" s="133"/>
      <c r="BS2693" s="133"/>
      <c r="BT2693" s="133"/>
      <c r="BU2693" s="133"/>
      <c r="BV2693" s="133"/>
      <c r="BW2693" s="133"/>
      <c r="BX2693" s="133"/>
    </row>
    <row r="2694" spans="1:76" s="141" customFormat="1" x14ac:dyDescent="0.3">
      <c r="A2694" s="133"/>
      <c r="Z2694" s="133"/>
      <c r="AA2694" s="133"/>
      <c r="AB2694" s="133"/>
      <c r="AC2694" s="133"/>
      <c r="AD2694" s="133"/>
      <c r="AE2694" s="133"/>
      <c r="AF2694" s="133"/>
      <c r="AG2694" s="133"/>
      <c r="AH2694" s="133"/>
      <c r="AI2694" s="133"/>
      <c r="AJ2694" s="133"/>
      <c r="AK2694" s="133"/>
      <c r="AL2694" s="133"/>
      <c r="AM2694" s="133"/>
      <c r="AN2694" s="133"/>
      <c r="AO2694" s="133"/>
      <c r="AP2694" s="133"/>
      <c r="AQ2694" s="133"/>
      <c r="AR2694" s="133"/>
      <c r="AS2694" s="133"/>
      <c r="AT2694" s="133"/>
      <c r="AU2694" s="133"/>
      <c r="AV2694" s="133"/>
      <c r="AW2694" s="133"/>
      <c r="AX2694" s="133"/>
      <c r="AY2694" s="133"/>
      <c r="AZ2694" s="133"/>
      <c r="BA2694" s="133"/>
      <c r="BB2694" s="133"/>
      <c r="BC2694" s="133"/>
      <c r="BD2694" s="133"/>
      <c r="BE2694" s="133"/>
      <c r="BF2694" s="133"/>
      <c r="BG2694" s="133"/>
      <c r="BH2694" s="133"/>
      <c r="BI2694" s="133"/>
      <c r="BJ2694" s="133"/>
      <c r="BK2694" s="133"/>
      <c r="BL2694" s="133"/>
      <c r="BM2694" s="133"/>
      <c r="BN2694" s="133"/>
      <c r="BO2694" s="133"/>
      <c r="BP2694" s="133"/>
      <c r="BQ2694" s="133"/>
      <c r="BR2694" s="133"/>
      <c r="BS2694" s="133"/>
      <c r="BT2694" s="133"/>
      <c r="BU2694" s="133"/>
      <c r="BV2694" s="133"/>
      <c r="BW2694" s="133"/>
      <c r="BX2694" s="133"/>
    </row>
    <row r="2695" spans="1:76" s="141" customFormat="1" x14ac:dyDescent="0.3">
      <c r="A2695" s="133"/>
      <c r="Z2695" s="133"/>
      <c r="AA2695" s="133"/>
      <c r="AB2695" s="133"/>
      <c r="AC2695" s="133"/>
      <c r="AD2695" s="133"/>
      <c r="AE2695" s="133"/>
      <c r="AF2695" s="133"/>
      <c r="AG2695" s="133"/>
      <c r="AH2695" s="133"/>
      <c r="AI2695" s="133"/>
      <c r="AJ2695" s="133"/>
      <c r="AK2695" s="133"/>
      <c r="AL2695" s="133"/>
      <c r="AM2695" s="133"/>
      <c r="AN2695" s="133"/>
      <c r="AO2695" s="133"/>
      <c r="AP2695" s="133"/>
      <c r="AQ2695" s="133"/>
      <c r="AR2695" s="133"/>
      <c r="AS2695" s="133"/>
      <c r="AT2695" s="133"/>
      <c r="AU2695" s="133"/>
      <c r="AV2695" s="133"/>
      <c r="AW2695" s="133"/>
      <c r="AX2695" s="133"/>
      <c r="AY2695" s="133"/>
      <c r="AZ2695" s="133"/>
      <c r="BA2695" s="133"/>
      <c r="BB2695" s="133"/>
      <c r="BC2695" s="133"/>
      <c r="BD2695" s="133"/>
      <c r="BE2695" s="133"/>
      <c r="BF2695" s="133"/>
      <c r="BG2695" s="133"/>
      <c r="BH2695" s="133"/>
      <c r="BI2695" s="133"/>
      <c r="BJ2695" s="133"/>
      <c r="BK2695" s="133"/>
      <c r="BL2695" s="133"/>
      <c r="BM2695" s="133"/>
      <c r="BN2695" s="133"/>
      <c r="BO2695" s="133"/>
      <c r="BP2695" s="133"/>
      <c r="BQ2695" s="133"/>
      <c r="BR2695" s="133"/>
      <c r="BS2695" s="133"/>
      <c r="BT2695" s="133"/>
      <c r="BU2695" s="133"/>
      <c r="BV2695" s="133"/>
      <c r="BW2695" s="133"/>
      <c r="BX2695" s="133"/>
    </row>
    <row r="2696" spans="1:76" s="141" customFormat="1" x14ac:dyDescent="0.3">
      <c r="A2696" s="133"/>
      <c r="Z2696" s="133"/>
      <c r="AA2696" s="133"/>
      <c r="AB2696" s="133"/>
      <c r="AC2696" s="133"/>
      <c r="AD2696" s="133"/>
      <c r="AE2696" s="133"/>
      <c r="AF2696" s="133"/>
      <c r="AG2696" s="133"/>
      <c r="AH2696" s="133"/>
      <c r="AI2696" s="133"/>
      <c r="AJ2696" s="133"/>
      <c r="AK2696" s="133"/>
      <c r="AL2696" s="133"/>
      <c r="AM2696" s="133"/>
      <c r="AN2696" s="133"/>
      <c r="AO2696" s="133"/>
      <c r="AP2696" s="133"/>
      <c r="AQ2696" s="133"/>
      <c r="AR2696" s="133"/>
      <c r="AS2696" s="133"/>
      <c r="AT2696" s="133"/>
      <c r="AU2696" s="133"/>
      <c r="AV2696" s="133"/>
      <c r="AW2696" s="133"/>
      <c r="AX2696" s="133"/>
      <c r="AY2696" s="133"/>
      <c r="AZ2696" s="133"/>
      <c r="BA2696" s="133"/>
      <c r="BB2696" s="133"/>
      <c r="BC2696" s="133"/>
      <c r="BD2696" s="133"/>
      <c r="BE2696" s="133"/>
      <c r="BF2696" s="133"/>
      <c r="BG2696" s="133"/>
      <c r="BH2696" s="133"/>
      <c r="BI2696" s="133"/>
      <c r="BJ2696" s="133"/>
      <c r="BK2696" s="133"/>
      <c r="BL2696" s="133"/>
      <c r="BM2696" s="133"/>
      <c r="BN2696" s="133"/>
      <c r="BO2696" s="133"/>
      <c r="BP2696" s="133"/>
      <c r="BQ2696" s="133"/>
      <c r="BR2696" s="133"/>
      <c r="BS2696" s="133"/>
      <c r="BT2696" s="133"/>
      <c r="BU2696" s="133"/>
      <c r="BV2696" s="133"/>
      <c r="BW2696" s="133"/>
      <c r="BX2696" s="133"/>
    </row>
    <row r="2697" spans="1:76" s="141" customFormat="1" x14ac:dyDescent="0.3">
      <c r="A2697" s="133"/>
      <c r="Z2697" s="133"/>
      <c r="AA2697" s="133"/>
      <c r="AB2697" s="133"/>
      <c r="AC2697" s="133"/>
      <c r="AD2697" s="133"/>
      <c r="AE2697" s="133"/>
      <c r="AF2697" s="133"/>
      <c r="AG2697" s="133"/>
      <c r="AH2697" s="133"/>
      <c r="AI2697" s="133"/>
      <c r="AJ2697" s="133"/>
      <c r="AK2697" s="133"/>
      <c r="AL2697" s="133"/>
      <c r="AM2697" s="133"/>
      <c r="AN2697" s="133"/>
      <c r="AO2697" s="133"/>
      <c r="AP2697" s="133"/>
      <c r="AQ2697" s="133"/>
      <c r="AR2697" s="133"/>
      <c r="AS2697" s="133"/>
      <c r="AT2697" s="133"/>
      <c r="AU2697" s="133"/>
      <c r="AV2697" s="133"/>
      <c r="AW2697" s="133"/>
      <c r="AX2697" s="133"/>
      <c r="AY2697" s="133"/>
      <c r="AZ2697" s="133"/>
      <c r="BA2697" s="133"/>
      <c r="BB2697" s="133"/>
      <c r="BC2697" s="133"/>
      <c r="BD2697" s="133"/>
      <c r="BE2697" s="133"/>
      <c r="BF2697" s="133"/>
      <c r="BG2697" s="133"/>
      <c r="BH2697" s="133"/>
      <c r="BI2697" s="133"/>
      <c r="BJ2697" s="133"/>
      <c r="BK2697" s="133"/>
      <c r="BL2697" s="133"/>
      <c r="BM2697" s="133"/>
      <c r="BN2697" s="133"/>
      <c r="BO2697" s="133"/>
      <c r="BP2697" s="133"/>
      <c r="BQ2697" s="133"/>
      <c r="BR2697" s="133"/>
      <c r="BS2697" s="133"/>
      <c r="BT2697" s="133"/>
      <c r="BU2697" s="133"/>
      <c r="BV2697" s="133"/>
      <c r="BW2697" s="133"/>
      <c r="BX2697" s="133"/>
    </row>
    <row r="2698" spans="1:76" s="141" customFormat="1" x14ac:dyDescent="0.3">
      <c r="A2698" s="133"/>
      <c r="Z2698" s="133"/>
      <c r="AA2698" s="133"/>
      <c r="AB2698" s="133"/>
      <c r="AC2698" s="133"/>
      <c r="AD2698" s="133"/>
      <c r="AE2698" s="133"/>
      <c r="AF2698" s="133"/>
      <c r="AG2698" s="133"/>
      <c r="AH2698" s="133"/>
      <c r="AI2698" s="133"/>
      <c r="AJ2698" s="133"/>
      <c r="AK2698" s="133"/>
      <c r="AL2698" s="133"/>
      <c r="AM2698" s="133"/>
      <c r="AN2698" s="133"/>
      <c r="AO2698" s="133"/>
      <c r="AP2698" s="133"/>
      <c r="AQ2698" s="133"/>
      <c r="AR2698" s="133"/>
      <c r="AS2698" s="133"/>
      <c r="AT2698" s="133"/>
      <c r="AU2698" s="133"/>
      <c r="AV2698" s="133"/>
      <c r="AW2698" s="133"/>
      <c r="AX2698" s="133"/>
      <c r="AY2698" s="133"/>
      <c r="AZ2698" s="133"/>
      <c r="BA2698" s="133"/>
      <c r="BB2698" s="133"/>
      <c r="BC2698" s="133"/>
      <c r="BD2698" s="133"/>
      <c r="BE2698" s="133"/>
      <c r="BF2698" s="133"/>
      <c r="BG2698" s="133"/>
      <c r="BH2698" s="133"/>
      <c r="BI2698" s="133"/>
      <c r="BJ2698" s="133"/>
      <c r="BK2698" s="133"/>
      <c r="BL2698" s="133"/>
      <c r="BM2698" s="133"/>
      <c r="BN2698" s="133"/>
      <c r="BO2698" s="133"/>
      <c r="BP2698" s="133"/>
      <c r="BQ2698" s="133"/>
      <c r="BR2698" s="133"/>
      <c r="BS2698" s="133"/>
      <c r="BT2698" s="133"/>
      <c r="BU2698" s="133"/>
      <c r="BV2698" s="133"/>
      <c r="BW2698" s="133"/>
      <c r="BX2698" s="133"/>
    </row>
    <row r="2699" spans="1:76" s="141" customFormat="1" x14ac:dyDescent="0.3">
      <c r="A2699" s="133"/>
      <c r="Z2699" s="133"/>
      <c r="AA2699" s="133"/>
      <c r="AB2699" s="133"/>
      <c r="AC2699" s="133"/>
      <c r="AD2699" s="133"/>
      <c r="AE2699" s="133"/>
      <c r="AF2699" s="133"/>
      <c r="AG2699" s="133"/>
      <c r="AH2699" s="133"/>
      <c r="AI2699" s="133"/>
      <c r="AJ2699" s="133"/>
      <c r="AK2699" s="133"/>
      <c r="AL2699" s="133"/>
      <c r="AM2699" s="133"/>
      <c r="AN2699" s="133"/>
      <c r="AO2699" s="133"/>
      <c r="AP2699" s="133"/>
      <c r="AQ2699" s="133"/>
      <c r="AR2699" s="133"/>
      <c r="AS2699" s="133"/>
      <c r="AT2699" s="133"/>
      <c r="AU2699" s="133"/>
      <c r="AV2699" s="133"/>
      <c r="AW2699" s="133"/>
      <c r="AX2699" s="133"/>
      <c r="AY2699" s="133"/>
      <c r="AZ2699" s="133"/>
      <c r="BA2699" s="133"/>
      <c r="BB2699" s="133"/>
      <c r="BC2699" s="133"/>
      <c r="BD2699" s="133"/>
      <c r="BE2699" s="133"/>
      <c r="BF2699" s="133"/>
      <c r="BG2699" s="133"/>
      <c r="BH2699" s="133"/>
      <c r="BI2699" s="133"/>
      <c r="BJ2699" s="133"/>
      <c r="BK2699" s="133"/>
      <c r="BL2699" s="133"/>
      <c r="BM2699" s="133"/>
      <c r="BN2699" s="133"/>
      <c r="BO2699" s="133"/>
      <c r="BP2699" s="133"/>
      <c r="BQ2699" s="133"/>
      <c r="BR2699" s="133"/>
      <c r="BS2699" s="133"/>
      <c r="BT2699" s="133"/>
      <c r="BU2699" s="133"/>
      <c r="BV2699" s="133"/>
      <c r="BW2699" s="133"/>
      <c r="BX2699" s="133"/>
    </row>
    <row r="2700" spans="1:76" s="141" customFormat="1" x14ac:dyDescent="0.3">
      <c r="A2700" s="133"/>
      <c r="Z2700" s="133"/>
      <c r="AA2700" s="133"/>
      <c r="AB2700" s="133"/>
      <c r="AC2700" s="133"/>
      <c r="AD2700" s="133"/>
      <c r="AE2700" s="133"/>
      <c r="AF2700" s="133"/>
      <c r="AG2700" s="133"/>
      <c r="AH2700" s="133"/>
      <c r="AI2700" s="133"/>
      <c r="AJ2700" s="133"/>
      <c r="AK2700" s="133"/>
      <c r="AL2700" s="133"/>
      <c r="AM2700" s="133"/>
      <c r="AN2700" s="133"/>
      <c r="AO2700" s="133"/>
      <c r="AP2700" s="133"/>
      <c r="AQ2700" s="133"/>
      <c r="AR2700" s="133"/>
      <c r="AS2700" s="133"/>
      <c r="AT2700" s="133"/>
      <c r="AU2700" s="133"/>
      <c r="AV2700" s="133"/>
      <c r="AW2700" s="133"/>
      <c r="AX2700" s="133"/>
      <c r="AY2700" s="133"/>
      <c r="AZ2700" s="133"/>
      <c r="BA2700" s="133"/>
      <c r="BB2700" s="133"/>
      <c r="BC2700" s="133"/>
      <c r="BD2700" s="133"/>
      <c r="BE2700" s="133"/>
      <c r="BF2700" s="133"/>
      <c r="BG2700" s="133"/>
      <c r="BH2700" s="133"/>
      <c r="BI2700" s="133"/>
      <c r="BJ2700" s="133"/>
      <c r="BK2700" s="133"/>
      <c r="BL2700" s="133"/>
      <c r="BM2700" s="133"/>
      <c r="BN2700" s="133"/>
      <c r="BO2700" s="133"/>
      <c r="BP2700" s="133"/>
      <c r="BQ2700" s="133"/>
      <c r="BR2700" s="133"/>
      <c r="BS2700" s="133"/>
      <c r="BT2700" s="133"/>
      <c r="BU2700" s="133"/>
      <c r="BV2700" s="133"/>
      <c r="BW2700" s="133"/>
      <c r="BX2700" s="133"/>
    </row>
    <row r="2701" spans="1:76" s="141" customFormat="1" x14ac:dyDescent="0.3">
      <c r="A2701" s="133"/>
      <c r="Z2701" s="133"/>
      <c r="AA2701" s="133"/>
      <c r="AB2701" s="133"/>
      <c r="AC2701" s="133"/>
      <c r="AD2701" s="133"/>
      <c r="AE2701" s="133"/>
      <c r="AF2701" s="133"/>
      <c r="AG2701" s="133"/>
      <c r="AH2701" s="133"/>
      <c r="AI2701" s="133"/>
      <c r="AJ2701" s="133"/>
      <c r="AK2701" s="133"/>
      <c r="AL2701" s="133"/>
      <c r="AM2701" s="133"/>
      <c r="AN2701" s="133"/>
      <c r="AO2701" s="133"/>
      <c r="AP2701" s="133"/>
      <c r="AQ2701" s="133"/>
      <c r="AR2701" s="133"/>
      <c r="AS2701" s="133"/>
      <c r="AT2701" s="133"/>
      <c r="AU2701" s="133"/>
      <c r="AV2701" s="133"/>
      <c r="AW2701" s="133"/>
      <c r="AX2701" s="133"/>
      <c r="AY2701" s="133"/>
      <c r="AZ2701" s="133"/>
      <c r="BA2701" s="133"/>
      <c r="BB2701" s="133"/>
      <c r="BC2701" s="133"/>
      <c r="BD2701" s="133"/>
      <c r="BE2701" s="133"/>
      <c r="BF2701" s="133"/>
      <c r="BG2701" s="133"/>
      <c r="BH2701" s="133"/>
      <c r="BI2701" s="133"/>
      <c r="BJ2701" s="133"/>
      <c r="BK2701" s="133"/>
      <c r="BL2701" s="133"/>
      <c r="BM2701" s="133"/>
      <c r="BN2701" s="133"/>
      <c r="BO2701" s="133"/>
      <c r="BP2701" s="133"/>
      <c r="BQ2701" s="133"/>
      <c r="BR2701" s="133"/>
      <c r="BS2701" s="133"/>
      <c r="BT2701" s="133"/>
      <c r="BU2701" s="133"/>
      <c r="BV2701" s="133"/>
      <c r="BW2701" s="133"/>
      <c r="BX2701" s="133"/>
    </row>
    <row r="2702" spans="1:76" s="141" customFormat="1" x14ac:dyDescent="0.3">
      <c r="A2702" s="133"/>
      <c r="Z2702" s="133"/>
      <c r="AA2702" s="133"/>
      <c r="AB2702" s="133"/>
      <c r="AC2702" s="133"/>
      <c r="AD2702" s="133"/>
      <c r="AE2702" s="133"/>
      <c r="AF2702" s="133"/>
      <c r="AG2702" s="133"/>
      <c r="AH2702" s="133"/>
      <c r="AI2702" s="133"/>
      <c r="AJ2702" s="133"/>
      <c r="AK2702" s="133"/>
      <c r="AL2702" s="133"/>
      <c r="AM2702" s="133"/>
      <c r="AN2702" s="133"/>
      <c r="AO2702" s="133"/>
      <c r="AP2702" s="133"/>
      <c r="AQ2702" s="133"/>
      <c r="AR2702" s="133"/>
      <c r="AS2702" s="133"/>
      <c r="AT2702" s="133"/>
      <c r="AU2702" s="133"/>
      <c r="AV2702" s="133"/>
      <c r="AW2702" s="133"/>
      <c r="AX2702" s="133"/>
      <c r="AY2702" s="133"/>
      <c r="AZ2702" s="133"/>
      <c r="BA2702" s="133"/>
      <c r="BB2702" s="133"/>
      <c r="BC2702" s="133"/>
      <c r="BD2702" s="133"/>
      <c r="BE2702" s="133"/>
      <c r="BF2702" s="133"/>
      <c r="BG2702" s="133"/>
      <c r="BH2702" s="133"/>
      <c r="BI2702" s="133"/>
      <c r="BJ2702" s="133"/>
      <c r="BK2702" s="133"/>
      <c r="BL2702" s="133"/>
      <c r="BM2702" s="133"/>
      <c r="BN2702" s="133"/>
      <c r="BO2702" s="133"/>
      <c r="BP2702" s="133"/>
      <c r="BQ2702" s="133"/>
      <c r="BR2702" s="133"/>
      <c r="BS2702" s="133"/>
      <c r="BT2702" s="133"/>
      <c r="BU2702" s="133"/>
      <c r="BV2702" s="133"/>
      <c r="BW2702" s="133"/>
      <c r="BX2702" s="133"/>
    </row>
    <row r="2703" spans="1:76" s="141" customFormat="1" x14ac:dyDescent="0.3">
      <c r="A2703" s="133"/>
      <c r="Z2703" s="133"/>
      <c r="AA2703" s="133"/>
      <c r="AB2703" s="133"/>
      <c r="AC2703" s="133"/>
      <c r="AD2703" s="133"/>
      <c r="AE2703" s="133"/>
      <c r="AF2703" s="133"/>
      <c r="AG2703" s="133"/>
      <c r="AH2703" s="133"/>
      <c r="AI2703" s="133"/>
      <c r="AJ2703" s="133"/>
      <c r="AK2703" s="133"/>
      <c r="AL2703" s="133"/>
      <c r="AM2703" s="133"/>
      <c r="AN2703" s="133"/>
      <c r="AO2703" s="133"/>
      <c r="AP2703" s="133"/>
      <c r="AQ2703" s="133"/>
      <c r="AR2703" s="133"/>
      <c r="AS2703" s="133"/>
      <c r="AT2703" s="133"/>
      <c r="AU2703" s="133"/>
      <c r="AV2703" s="133"/>
      <c r="AW2703" s="133"/>
      <c r="AX2703" s="133"/>
      <c r="AY2703" s="133"/>
      <c r="AZ2703" s="133"/>
      <c r="BA2703" s="133"/>
      <c r="BB2703" s="133"/>
      <c r="BC2703" s="133"/>
      <c r="BD2703" s="133"/>
      <c r="BE2703" s="133"/>
      <c r="BF2703" s="133"/>
      <c r="BG2703" s="133"/>
      <c r="BH2703" s="133"/>
      <c r="BI2703" s="133"/>
      <c r="BJ2703" s="133"/>
      <c r="BK2703" s="133"/>
      <c r="BL2703" s="133"/>
      <c r="BM2703" s="133"/>
      <c r="BN2703" s="133"/>
      <c r="BO2703" s="133"/>
      <c r="BP2703" s="133"/>
      <c r="BQ2703" s="133"/>
      <c r="BR2703" s="133"/>
      <c r="BS2703" s="133"/>
      <c r="BT2703" s="133"/>
      <c r="BU2703" s="133"/>
      <c r="BV2703" s="133"/>
      <c r="BW2703" s="133"/>
      <c r="BX2703" s="133"/>
    </row>
    <row r="2704" spans="1:76" s="141" customFormat="1" x14ac:dyDescent="0.3">
      <c r="A2704" s="133"/>
      <c r="Z2704" s="133"/>
      <c r="AA2704" s="133"/>
      <c r="AB2704" s="133"/>
      <c r="AC2704" s="133"/>
      <c r="AD2704" s="133"/>
      <c r="AE2704" s="133"/>
      <c r="AF2704" s="133"/>
      <c r="AG2704" s="133"/>
      <c r="AH2704" s="133"/>
      <c r="AI2704" s="133"/>
      <c r="AJ2704" s="133"/>
      <c r="AK2704" s="133"/>
      <c r="AL2704" s="133"/>
      <c r="AM2704" s="133"/>
      <c r="AN2704" s="133"/>
      <c r="AO2704" s="133"/>
      <c r="AP2704" s="133"/>
      <c r="AQ2704" s="133"/>
      <c r="AR2704" s="133"/>
      <c r="AS2704" s="133"/>
      <c r="AT2704" s="133"/>
      <c r="AU2704" s="133"/>
      <c r="AV2704" s="133"/>
      <c r="AW2704" s="133"/>
      <c r="AX2704" s="133"/>
      <c r="AY2704" s="133"/>
      <c r="AZ2704" s="133"/>
      <c r="BA2704" s="133"/>
      <c r="BB2704" s="133"/>
      <c r="BC2704" s="133"/>
      <c r="BD2704" s="133"/>
      <c r="BE2704" s="133"/>
      <c r="BF2704" s="133"/>
      <c r="BG2704" s="133"/>
      <c r="BH2704" s="133"/>
      <c r="BI2704" s="133"/>
      <c r="BJ2704" s="133"/>
      <c r="BK2704" s="133"/>
      <c r="BL2704" s="133"/>
      <c r="BM2704" s="133"/>
      <c r="BN2704" s="133"/>
      <c r="BO2704" s="133"/>
      <c r="BP2704" s="133"/>
      <c r="BQ2704" s="133"/>
      <c r="BR2704" s="133"/>
      <c r="BS2704" s="133"/>
      <c r="BT2704" s="133"/>
      <c r="BU2704" s="133"/>
      <c r="BV2704" s="133"/>
      <c r="BW2704" s="133"/>
      <c r="BX2704" s="133"/>
    </row>
    <row r="2705" spans="1:76" s="141" customFormat="1" x14ac:dyDescent="0.3">
      <c r="A2705" s="133"/>
      <c r="Z2705" s="133"/>
      <c r="AA2705" s="133"/>
      <c r="AB2705" s="133"/>
      <c r="AC2705" s="133"/>
      <c r="AD2705" s="133"/>
      <c r="AE2705" s="133"/>
      <c r="AF2705" s="133"/>
      <c r="AG2705" s="133"/>
      <c r="AH2705" s="133"/>
      <c r="AI2705" s="133"/>
      <c r="AJ2705" s="133"/>
      <c r="AK2705" s="133"/>
      <c r="AL2705" s="133"/>
      <c r="AM2705" s="133"/>
      <c r="AN2705" s="133"/>
      <c r="AO2705" s="133"/>
      <c r="AP2705" s="133"/>
      <c r="AQ2705" s="133"/>
      <c r="AR2705" s="133"/>
      <c r="AS2705" s="133"/>
      <c r="AT2705" s="133"/>
      <c r="AU2705" s="133"/>
      <c r="AV2705" s="133"/>
      <c r="AW2705" s="133"/>
      <c r="AX2705" s="133"/>
      <c r="AY2705" s="133"/>
      <c r="AZ2705" s="133"/>
      <c r="BA2705" s="133"/>
      <c r="BB2705" s="133"/>
      <c r="BC2705" s="133"/>
      <c r="BD2705" s="133"/>
      <c r="BE2705" s="133"/>
      <c r="BF2705" s="133"/>
      <c r="BG2705" s="133"/>
      <c r="BH2705" s="133"/>
      <c r="BI2705" s="133"/>
      <c r="BJ2705" s="133"/>
      <c r="BK2705" s="133"/>
      <c r="BL2705" s="133"/>
      <c r="BM2705" s="133"/>
      <c r="BN2705" s="133"/>
      <c r="BO2705" s="133"/>
      <c r="BP2705" s="133"/>
      <c r="BQ2705" s="133"/>
      <c r="BR2705" s="133"/>
      <c r="BS2705" s="133"/>
      <c r="BT2705" s="133"/>
      <c r="BU2705" s="133"/>
      <c r="BV2705" s="133"/>
      <c r="BW2705" s="133"/>
      <c r="BX2705" s="133"/>
    </row>
    <row r="2706" spans="1:76" s="141" customFormat="1" x14ac:dyDescent="0.3">
      <c r="A2706" s="133"/>
      <c r="Z2706" s="133"/>
      <c r="AA2706" s="133"/>
      <c r="AB2706" s="133"/>
      <c r="AC2706" s="133"/>
      <c r="AD2706" s="133"/>
      <c r="AE2706" s="133"/>
      <c r="AF2706" s="133"/>
      <c r="AG2706" s="133"/>
      <c r="AH2706" s="133"/>
      <c r="AI2706" s="133"/>
      <c r="AJ2706" s="133"/>
      <c r="AK2706" s="133"/>
      <c r="AL2706" s="133"/>
      <c r="AM2706" s="133"/>
      <c r="AN2706" s="133"/>
      <c r="AO2706" s="133"/>
      <c r="AP2706" s="133"/>
      <c r="AQ2706" s="133"/>
      <c r="AR2706" s="133"/>
      <c r="AS2706" s="133"/>
      <c r="AT2706" s="133"/>
      <c r="AU2706" s="133"/>
      <c r="AV2706" s="133"/>
      <c r="AW2706" s="133"/>
      <c r="AX2706" s="133"/>
      <c r="AY2706" s="133"/>
      <c r="AZ2706" s="133"/>
      <c r="BA2706" s="133"/>
      <c r="BB2706" s="133"/>
      <c r="BC2706" s="133"/>
      <c r="BD2706" s="133"/>
      <c r="BE2706" s="133"/>
      <c r="BF2706" s="133"/>
      <c r="BG2706" s="133"/>
      <c r="BH2706" s="133"/>
      <c r="BI2706" s="133"/>
      <c r="BJ2706" s="133"/>
      <c r="BK2706" s="133"/>
      <c r="BL2706" s="133"/>
      <c r="BM2706" s="133"/>
      <c r="BN2706" s="133"/>
      <c r="BO2706" s="133"/>
      <c r="BP2706" s="133"/>
      <c r="BQ2706" s="133"/>
      <c r="BR2706" s="133"/>
      <c r="BS2706" s="133"/>
      <c r="BT2706" s="133"/>
      <c r="BU2706" s="133"/>
      <c r="BV2706" s="133"/>
      <c r="BW2706" s="133"/>
      <c r="BX2706" s="133"/>
    </row>
    <row r="2707" spans="1:76" s="141" customFormat="1" x14ac:dyDescent="0.3">
      <c r="A2707" s="133"/>
      <c r="Z2707" s="133"/>
      <c r="AA2707" s="133"/>
      <c r="AB2707" s="133"/>
      <c r="AC2707" s="133"/>
      <c r="AD2707" s="133"/>
      <c r="AE2707" s="133"/>
      <c r="AF2707" s="133"/>
      <c r="AG2707" s="133"/>
      <c r="AH2707" s="133"/>
      <c r="AI2707" s="133"/>
      <c r="AJ2707" s="133"/>
      <c r="AK2707" s="133"/>
      <c r="AL2707" s="133"/>
      <c r="AM2707" s="133"/>
      <c r="AN2707" s="133"/>
      <c r="AO2707" s="133"/>
      <c r="AP2707" s="133"/>
      <c r="AQ2707" s="133"/>
      <c r="AR2707" s="133"/>
      <c r="AS2707" s="133"/>
      <c r="AT2707" s="133"/>
      <c r="AU2707" s="133"/>
      <c r="AV2707" s="133"/>
      <c r="AW2707" s="133"/>
      <c r="AX2707" s="133"/>
      <c r="AY2707" s="133"/>
      <c r="AZ2707" s="133"/>
      <c r="BA2707" s="133"/>
      <c r="BB2707" s="133"/>
      <c r="BC2707" s="133"/>
      <c r="BD2707" s="133"/>
      <c r="BE2707" s="133"/>
      <c r="BF2707" s="133"/>
      <c r="BG2707" s="133"/>
      <c r="BH2707" s="133"/>
      <c r="BI2707" s="133"/>
      <c r="BJ2707" s="133"/>
      <c r="BK2707" s="133"/>
      <c r="BL2707" s="133"/>
      <c r="BM2707" s="133"/>
      <c r="BN2707" s="133"/>
      <c r="BO2707" s="133"/>
      <c r="BP2707" s="133"/>
      <c r="BQ2707" s="133"/>
      <c r="BR2707" s="133"/>
      <c r="BS2707" s="133"/>
      <c r="BT2707" s="133"/>
      <c r="BU2707" s="133"/>
      <c r="BV2707" s="133"/>
      <c r="BW2707" s="133"/>
      <c r="BX2707" s="133"/>
    </row>
    <row r="2708" spans="1:76" s="141" customFormat="1" x14ac:dyDescent="0.3">
      <c r="A2708" s="133"/>
      <c r="Z2708" s="133"/>
      <c r="AA2708" s="133"/>
      <c r="AB2708" s="133"/>
      <c r="AC2708" s="133"/>
      <c r="AD2708" s="133"/>
      <c r="AE2708" s="133"/>
      <c r="AF2708" s="133"/>
      <c r="AG2708" s="133"/>
      <c r="AH2708" s="133"/>
      <c r="AI2708" s="133"/>
      <c r="AJ2708" s="133"/>
      <c r="AK2708" s="133"/>
      <c r="AL2708" s="133"/>
      <c r="AM2708" s="133"/>
      <c r="AN2708" s="133"/>
      <c r="AO2708" s="133"/>
      <c r="AP2708" s="133"/>
      <c r="AQ2708" s="133"/>
      <c r="AR2708" s="133"/>
      <c r="AS2708" s="133"/>
      <c r="AT2708" s="133"/>
      <c r="AU2708" s="133"/>
      <c r="AV2708" s="133"/>
      <c r="AW2708" s="133"/>
      <c r="AX2708" s="133"/>
      <c r="AY2708" s="133"/>
      <c r="AZ2708" s="133"/>
      <c r="BA2708" s="133"/>
      <c r="BB2708" s="133"/>
      <c r="BC2708" s="133"/>
      <c r="BD2708" s="133"/>
      <c r="BE2708" s="133"/>
      <c r="BF2708" s="133"/>
      <c r="BG2708" s="133"/>
      <c r="BH2708" s="133"/>
      <c r="BI2708" s="133"/>
      <c r="BJ2708" s="133"/>
      <c r="BK2708" s="133"/>
      <c r="BL2708" s="133"/>
      <c r="BM2708" s="133"/>
      <c r="BN2708" s="133"/>
      <c r="BO2708" s="133"/>
      <c r="BP2708" s="133"/>
      <c r="BQ2708" s="133"/>
      <c r="BR2708" s="133"/>
      <c r="BS2708" s="133"/>
      <c r="BT2708" s="133"/>
      <c r="BU2708" s="133"/>
      <c r="BV2708" s="133"/>
      <c r="BW2708" s="133"/>
      <c r="BX2708" s="133"/>
    </row>
    <row r="2709" spans="1:76" s="141" customFormat="1" x14ac:dyDescent="0.3">
      <c r="A2709" s="133"/>
      <c r="Z2709" s="133"/>
      <c r="AA2709" s="133"/>
      <c r="AB2709" s="133"/>
      <c r="AC2709" s="133"/>
      <c r="AD2709" s="133"/>
      <c r="AE2709" s="133"/>
      <c r="AF2709" s="133"/>
      <c r="AG2709" s="133"/>
      <c r="AH2709" s="133"/>
      <c r="AI2709" s="133"/>
      <c r="AJ2709" s="133"/>
      <c r="AK2709" s="133"/>
      <c r="AL2709" s="133"/>
      <c r="AM2709" s="133"/>
      <c r="AN2709" s="133"/>
      <c r="AO2709" s="133"/>
      <c r="AP2709" s="133"/>
      <c r="AQ2709" s="133"/>
      <c r="AR2709" s="133"/>
      <c r="AS2709" s="133"/>
      <c r="AT2709" s="133"/>
      <c r="AU2709" s="133"/>
      <c r="AV2709" s="133"/>
      <c r="AW2709" s="133"/>
      <c r="AX2709" s="133"/>
      <c r="AY2709" s="133"/>
      <c r="AZ2709" s="133"/>
      <c r="BA2709" s="133"/>
      <c r="BB2709" s="133"/>
      <c r="BC2709" s="133"/>
      <c r="BD2709" s="133"/>
      <c r="BE2709" s="133"/>
      <c r="BF2709" s="133"/>
      <c r="BG2709" s="133"/>
      <c r="BH2709" s="133"/>
      <c r="BI2709" s="133"/>
      <c r="BJ2709" s="133"/>
      <c r="BK2709" s="133"/>
      <c r="BL2709" s="133"/>
      <c r="BM2709" s="133"/>
      <c r="BN2709" s="133"/>
      <c r="BO2709" s="133"/>
      <c r="BP2709" s="133"/>
      <c r="BQ2709" s="133"/>
      <c r="BR2709" s="133"/>
      <c r="BS2709" s="133"/>
      <c r="BT2709" s="133"/>
      <c r="BU2709" s="133"/>
      <c r="BV2709" s="133"/>
      <c r="BW2709" s="133"/>
      <c r="BX2709" s="133"/>
    </row>
    <row r="2710" spans="1:76" s="141" customFormat="1" x14ac:dyDescent="0.3">
      <c r="A2710" s="133"/>
      <c r="Z2710" s="133"/>
      <c r="AA2710" s="133"/>
      <c r="AB2710" s="133"/>
      <c r="AC2710" s="133"/>
      <c r="AD2710" s="133"/>
      <c r="AE2710" s="133"/>
      <c r="AF2710" s="133"/>
      <c r="AG2710" s="133"/>
      <c r="AH2710" s="133"/>
      <c r="AI2710" s="133"/>
      <c r="AJ2710" s="133"/>
      <c r="AK2710" s="133"/>
      <c r="AL2710" s="133"/>
      <c r="AM2710" s="133"/>
      <c r="AN2710" s="133"/>
      <c r="AO2710" s="133"/>
      <c r="AP2710" s="133"/>
      <c r="AQ2710" s="133"/>
      <c r="AR2710" s="133"/>
      <c r="AS2710" s="133"/>
      <c r="AT2710" s="133"/>
      <c r="AU2710" s="133"/>
      <c r="AV2710" s="133"/>
      <c r="AW2710" s="133"/>
      <c r="AX2710" s="133"/>
      <c r="AY2710" s="133"/>
      <c r="AZ2710" s="133"/>
      <c r="BA2710" s="133"/>
      <c r="BB2710" s="133"/>
      <c r="BC2710" s="133"/>
      <c r="BD2710" s="133"/>
      <c r="BE2710" s="133"/>
      <c r="BF2710" s="133"/>
      <c r="BG2710" s="133"/>
      <c r="BH2710" s="133"/>
      <c r="BI2710" s="133"/>
      <c r="BJ2710" s="133"/>
      <c r="BK2710" s="133"/>
      <c r="BL2710" s="133"/>
      <c r="BM2710" s="133"/>
      <c r="BN2710" s="133"/>
      <c r="BO2710" s="133"/>
      <c r="BP2710" s="133"/>
      <c r="BQ2710" s="133"/>
      <c r="BR2710" s="133"/>
      <c r="BS2710" s="133"/>
      <c r="BT2710" s="133"/>
      <c r="BU2710" s="133"/>
      <c r="BV2710" s="133"/>
      <c r="BW2710" s="133"/>
      <c r="BX2710" s="133"/>
    </row>
  </sheetData>
  <mergeCells count="9">
    <mergeCell ref="A41:B41"/>
    <mergeCell ref="A42:Y42"/>
    <mergeCell ref="A1:Y1"/>
    <mergeCell ref="A2:Y2"/>
    <mergeCell ref="A4:A5"/>
    <mergeCell ref="B4:B5"/>
    <mergeCell ref="C4:U4"/>
    <mergeCell ref="X4:X5"/>
    <mergeCell ref="Y4:Y5"/>
  </mergeCells>
  <printOptions horizontalCentered="1"/>
  <pageMargins left="0.35433070866141736" right="0" top="0.19685039370078741" bottom="0" header="0.51181102362204722" footer="0.51181102362204722"/>
  <pageSetup paperSize="9" scale="85" orientation="landscape" r:id="rId1"/>
  <colBreaks count="1" manualBreakCount="1">
    <brk id="24" max="4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N730"/>
  <sheetViews>
    <sheetView topLeftCell="A82" zoomScale="70" zoomScaleNormal="70" workbookViewId="0">
      <selection activeCell="E314" sqref="E314"/>
    </sheetView>
  </sheetViews>
  <sheetFormatPr defaultRowHeight="15" x14ac:dyDescent="0.25"/>
  <cols>
    <col min="1" max="1" width="6.5703125" style="3" customWidth="1"/>
    <col min="2" max="2" width="25.42578125" style="3" customWidth="1"/>
    <col min="3" max="3" width="26.7109375" style="3" customWidth="1"/>
    <col min="4" max="4" width="3.7109375" style="3" customWidth="1"/>
    <col min="5" max="5" width="26.5703125" style="3" customWidth="1"/>
    <col min="6" max="6" width="26.85546875" style="3" customWidth="1"/>
    <col min="7" max="7" width="14.140625" style="3" customWidth="1"/>
    <col min="8" max="8" width="27.42578125" style="3" customWidth="1"/>
    <col min="9" max="9" width="26.5703125" style="3" customWidth="1"/>
    <col min="10" max="10" width="29.42578125" style="4" customWidth="1"/>
    <col min="11" max="256" width="9.140625" style="3"/>
    <col min="257" max="257" width="6.5703125" style="3" customWidth="1"/>
    <col min="258" max="258" width="25.42578125" style="3" customWidth="1"/>
    <col min="259" max="259" width="26.7109375" style="3" customWidth="1"/>
    <col min="260" max="260" width="3.7109375" style="3" customWidth="1"/>
    <col min="261" max="261" width="26.5703125" style="3" customWidth="1"/>
    <col min="262" max="262" width="26.85546875" style="3" customWidth="1"/>
    <col min="263" max="263" width="14.140625" style="3" customWidth="1"/>
    <col min="264" max="264" width="27.42578125" style="3" customWidth="1"/>
    <col min="265" max="265" width="26.5703125" style="3" customWidth="1"/>
    <col min="266" max="266" width="29.42578125" style="3" customWidth="1"/>
    <col min="267" max="512" width="9.140625" style="3"/>
    <col min="513" max="513" width="6.5703125" style="3" customWidth="1"/>
    <col min="514" max="514" width="25.42578125" style="3" customWidth="1"/>
    <col min="515" max="515" width="26.7109375" style="3" customWidth="1"/>
    <col min="516" max="516" width="3.7109375" style="3" customWidth="1"/>
    <col min="517" max="517" width="26.5703125" style="3" customWidth="1"/>
    <col min="518" max="518" width="26.85546875" style="3" customWidth="1"/>
    <col min="519" max="519" width="14.140625" style="3" customWidth="1"/>
    <col min="520" max="520" width="27.42578125" style="3" customWidth="1"/>
    <col min="521" max="521" width="26.5703125" style="3" customWidth="1"/>
    <col min="522" max="522" width="29.42578125" style="3" customWidth="1"/>
    <col min="523" max="768" width="9.140625" style="3"/>
    <col min="769" max="769" width="6.5703125" style="3" customWidth="1"/>
    <col min="770" max="770" width="25.42578125" style="3" customWidth="1"/>
    <col min="771" max="771" width="26.7109375" style="3" customWidth="1"/>
    <col min="772" max="772" width="3.7109375" style="3" customWidth="1"/>
    <col min="773" max="773" width="26.5703125" style="3" customWidth="1"/>
    <col min="774" max="774" width="26.85546875" style="3" customWidth="1"/>
    <col min="775" max="775" width="14.140625" style="3" customWidth="1"/>
    <col min="776" max="776" width="27.42578125" style="3" customWidth="1"/>
    <col min="777" max="777" width="26.5703125" style="3" customWidth="1"/>
    <col min="778" max="778" width="29.42578125" style="3" customWidth="1"/>
    <col min="779" max="1024" width="9.140625" style="3"/>
    <col min="1025" max="1025" width="6.5703125" style="3" customWidth="1"/>
    <col min="1026" max="1026" width="25.42578125" style="3" customWidth="1"/>
    <col min="1027" max="1027" width="26.7109375" style="3" customWidth="1"/>
    <col min="1028" max="1028" width="3.7109375" style="3" customWidth="1"/>
    <col min="1029" max="1029" width="26.5703125" style="3" customWidth="1"/>
    <col min="1030" max="1030" width="26.85546875" style="3" customWidth="1"/>
    <col min="1031" max="1031" width="14.140625" style="3" customWidth="1"/>
    <col min="1032" max="1032" width="27.42578125" style="3" customWidth="1"/>
    <col min="1033" max="1033" width="26.5703125" style="3" customWidth="1"/>
    <col min="1034" max="1034" width="29.42578125" style="3" customWidth="1"/>
    <col min="1035" max="1280" width="9.140625" style="3"/>
    <col min="1281" max="1281" width="6.5703125" style="3" customWidth="1"/>
    <col min="1282" max="1282" width="25.42578125" style="3" customWidth="1"/>
    <col min="1283" max="1283" width="26.7109375" style="3" customWidth="1"/>
    <col min="1284" max="1284" width="3.7109375" style="3" customWidth="1"/>
    <col min="1285" max="1285" width="26.5703125" style="3" customWidth="1"/>
    <col min="1286" max="1286" width="26.85546875" style="3" customWidth="1"/>
    <col min="1287" max="1287" width="14.140625" style="3" customWidth="1"/>
    <col min="1288" max="1288" width="27.42578125" style="3" customWidth="1"/>
    <col min="1289" max="1289" width="26.5703125" style="3" customWidth="1"/>
    <col min="1290" max="1290" width="29.42578125" style="3" customWidth="1"/>
    <col min="1291" max="1536" width="9.140625" style="3"/>
    <col min="1537" max="1537" width="6.5703125" style="3" customWidth="1"/>
    <col min="1538" max="1538" width="25.42578125" style="3" customWidth="1"/>
    <col min="1539" max="1539" width="26.7109375" style="3" customWidth="1"/>
    <col min="1540" max="1540" width="3.7109375" style="3" customWidth="1"/>
    <col min="1541" max="1541" width="26.5703125" style="3" customWidth="1"/>
    <col min="1542" max="1542" width="26.85546875" style="3" customWidth="1"/>
    <col min="1543" max="1543" width="14.140625" style="3" customWidth="1"/>
    <col min="1544" max="1544" width="27.42578125" style="3" customWidth="1"/>
    <col min="1545" max="1545" width="26.5703125" style="3" customWidth="1"/>
    <col min="1546" max="1546" width="29.42578125" style="3" customWidth="1"/>
    <col min="1547" max="1792" width="9.140625" style="3"/>
    <col min="1793" max="1793" width="6.5703125" style="3" customWidth="1"/>
    <col min="1794" max="1794" width="25.42578125" style="3" customWidth="1"/>
    <col min="1795" max="1795" width="26.7109375" style="3" customWidth="1"/>
    <col min="1796" max="1796" width="3.7109375" style="3" customWidth="1"/>
    <col min="1797" max="1797" width="26.5703125" style="3" customWidth="1"/>
    <col min="1798" max="1798" width="26.85546875" style="3" customWidth="1"/>
    <col min="1799" max="1799" width="14.140625" style="3" customWidth="1"/>
    <col min="1800" max="1800" width="27.42578125" style="3" customWidth="1"/>
    <col min="1801" max="1801" width="26.5703125" style="3" customWidth="1"/>
    <col min="1802" max="1802" width="29.42578125" style="3" customWidth="1"/>
    <col min="1803" max="2048" width="9.140625" style="3"/>
    <col min="2049" max="2049" width="6.5703125" style="3" customWidth="1"/>
    <col min="2050" max="2050" width="25.42578125" style="3" customWidth="1"/>
    <col min="2051" max="2051" width="26.7109375" style="3" customWidth="1"/>
    <col min="2052" max="2052" width="3.7109375" style="3" customWidth="1"/>
    <col min="2053" max="2053" width="26.5703125" style="3" customWidth="1"/>
    <col min="2054" max="2054" width="26.85546875" style="3" customWidth="1"/>
    <col min="2055" max="2055" width="14.140625" style="3" customWidth="1"/>
    <col min="2056" max="2056" width="27.42578125" style="3" customWidth="1"/>
    <col min="2057" max="2057" width="26.5703125" style="3" customWidth="1"/>
    <col min="2058" max="2058" width="29.42578125" style="3" customWidth="1"/>
    <col min="2059" max="2304" width="9.140625" style="3"/>
    <col min="2305" max="2305" width="6.5703125" style="3" customWidth="1"/>
    <col min="2306" max="2306" width="25.42578125" style="3" customWidth="1"/>
    <col min="2307" max="2307" width="26.7109375" style="3" customWidth="1"/>
    <col min="2308" max="2308" width="3.7109375" style="3" customWidth="1"/>
    <col min="2309" max="2309" width="26.5703125" style="3" customWidth="1"/>
    <col min="2310" max="2310" width="26.85546875" style="3" customWidth="1"/>
    <col min="2311" max="2311" width="14.140625" style="3" customWidth="1"/>
    <col min="2312" max="2312" width="27.42578125" style="3" customWidth="1"/>
    <col min="2313" max="2313" width="26.5703125" style="3" customWidth="1"/>
    <col min="2314" max="2314" width="29.42578125" style="3" customWidth="1"/>
    <col min="2315" max="2560" width="9.140625" style="3"/>
    <col min="2561" max="2561" width="6.5703125" style="3" customWidth="1"/>
    <col min="2562" max="2562" width="25.42578125" style="3" customWidth="1"/>
    <col min="2563" max="2563" width="26.7109375" style="3" customWidth="1"/>
    <col min="2564" max="2564" width="3.7109375" style="3" customWidth="1"/>
    <col min="2565" max="2565" width="26.5703125" style="3" customWidth="1"/>
    <col min="2566" max="2566" width="26.85546875" style="3" customWidth="1"/>
    <col min="2567" max="2567" width="14.140625" style="3" customWidth="1"/>
    <col min="2568" max="2568" width="27.42578125" style="3" customWidth="1"/>
    <col min="2569" max="2569" width="26.5703125" style="3" customWidth="1"/>
    <col min="2570" max="2570" width="29.42578125" style="3" customWidth="1"/>
    <col min="2571" max="2816" width="9.140625" style="3"/>
    <col min="2817" max="2817" width="6.5703125" style="3" customWidth="1"/>
    <col min="2818" max="2818" width="25.42578125" style="3" customWidth="1"/>
    <col min="2819" max="2819" width="26.7109375" style="3" customWidth="1"/>
    <col min="2820" max="2820" width="3.7109375" style="3" customWidth="1"/>
    <col min="2821" max="2821" width="26.5703125" style="3" customWidth="1"/>
    <col min="2822" max="2822" width="26.85546875" style="3" customWidth="1"/>
    <col min="2823" max="2823" width="14.140625" style="3" customWidth="1"/>
    <col min="2824" max="2824" width="27.42578125" style="3" customWidth="1"/>
    <col min="2825" max="2825" width="26.5703125" style="3" customWidth="1"/>
    <col min="2826" max="2826" width="29.42578125" style="3" customWidth="1"/>
    <col min="2827" max="3072" width="9.140625" style="3"/>
    <col min="3073" max="3073" width="6.5703125" style="3" customWidth="1"/>
    <col min="3074" max="3074" width="25.42578125" style="3" customWidth="1"/>
    <col min="3075" max="3075" width="26.7109375" style="3" customWidth="1"/>
    <col min="3076" max="3076" width="3.7109375" style="3" customWidth="1"/>
    <col min="3077" max="3077" width="26.5703125" style="3" customWidth="1"/>
    <col min="3078" max="3078" width="26.85546875" style="3" customWidth="1"/>
    <col min="3079" max="3079" width="14.140625" style="3" customWidth="1"/>
    <col min="3080" max="3080" width="27.42578125" style="3" customWidth="1"/>
    <col min="3081" max="3081" width="26.5703125" style="3" customWidth="1"/>
    <col min="3082" max="3082" width="29.42578125" style="3" customWidth="1"/>
    <col min="3083" max="3328" width="9.140625" style="3"/>
    <col min="3329" max="3329" width="6.5703125" style="3" customWidth="1"/>
    <col min="3330" max="3330" width="25.42578125" style="3" customWidth="1"/>
    <col min="3331" max="3331" width="26.7109375" style="3" customWidth="1"/>
    <col min="3332" max="3332" width="3.7109375" style="3" customWidth="1"/>
    <col min="3333" max="3333" width="26.5703125" style="3" customWidth="1"/>
    <col min="3334" max="3334" width="26.85546875" style="3" customWidth="1"/>
    <col min="3335" max="3335" width="14.140625" style="3" customWidth="1"/>
    <col min="3336" max="3336" width="27.42578125" style="3" customWidth="1"/>
    <col min="3337" max="3337" width="26.5703125" style="3" customWidth="1"/>
    <col min="3338" max="3338" width="29.42578125" style="3" customWidth="1"/>
    <col min="3339" max="3584" width="9.140625" style="3"/>
    <col min="3585" max="3585" width="6.5703125" style="3" customWidth="1"/>
    <col min="3586" max="3586" width="25.42578125" style="3" customWidth="1"/>
    <col min="3587" max="3587" width="26.7109375" style="3" customWidth="1"/>
    <col min="3588" max="3588" width="3.7109375" style="3" customWidth="1"/>
    <col min="3589" max="3589" width="26.5703125" style="3" customWidth="1"/>
    <col min="3590" max="3590" width="26.85546875" style="3" customWidth="1"/>
    <col min="3591" max="3591" width="14.140625" style="3" customWidth="1"/>
    <col min="3592" max="3592" width="27.42578125" style="3" customWidth="1"/>
    <col min="3593" max="3593" width="26.5703125" style="3" customWidth="1"/>
    <col min="3594" max="3594" width="29.42578125" style="3" customWidth="1"/>
    <col min="3595" max="3840" width="9.140625" style="3"/>
    <col min="3841" max="3841" width="6.5703125" style="3" customWidth="1"/>
    <col min="3842" max="3842" width="25.42578125" style="3" customWidth="1"/>
    <col min="3843" max="3843" width="26.7109375" style="3" customWidth="1"/>
    <col min="3844" max="3844" width="3.7109375" style="3" customWidth="1"/>
    <col min="3845" max="3845" width="26.5703125" style="3" customWidth="1"/>
    <col min="3846" max="3846" width="26.85546875" style="3" customWidth="1"/>
    <col min="3847" max="3847" width="14.140625" style="3" customWidth="1"/>
    <col min="3848" max="3848" width="27.42578125" style="3" customWidth="1"/>
    <col min="3849" max="3849" width="26.5703125" style="3" customWidth="1"/>
    <col min="3850" max="3850" width="29.42578125" style="3" customWidth="1"/>
    <col min="3851" max="4096" width="9.140625" style="3"/>
    <col min="4097" max="4097" width="6.5703125" style="3" customWidth="1"/>
    <col min="4098" max="4098" width="25.42578125" style="3" customWidth="1"/>
    <col min="4099" max="4099" width="26.7109375" style="3" customWidth="1"/>
    <col min="4100" max="4100" width="3.7109375" style="3" customWidth="1"/>
    <col min="4101" max="4101" width="26.5703125" style="3" customWidth="1"/>
    <col min="4102" max="4102" width="26.85546875" style="3" customWidth="1"/>
    <col min="4103" max="4103" width="14.140625" style="3" customWidth="1"/>
    <col min="4104" max="4104" width="27.42578125" style="3" customWidth="1"/>
    <col min="4105" max="4105" width="26.5703125" style="3" customWidth="1"/>
    <col min="4106" max="4106" width="29.42578125" style="3" customWidth="1"/>
    <col min="4107" max="4352" width="9.140625" style="3"/>
    <col min="4353" max="4353" width="6.5703125" style="3" customWidth="1"/>
    <col min="4354" max="4354" width="25.42578125" style="3" customWidth="1"/>
    <col min="4355" max="4355" width="26.7109375" style="3" customWidth="1"/>
    <col min="4356" max="4356" width="3.7109375" style="3" customWidth="1"/>
    <col min="4357" max="4357" width="26.5703125" style="3" customWidth="1"/>
    <col min="4358" max="4358" width="26.85546875" style="3" customWidth="1"/>
    <col min="4359" max="4359" width="14.140625" style="3" customWidth="1"/>
    <col min="4360" max="4360" width="27.42578125" style="3" customWidth="1"/>
    <col min="4361" max="4361" width="26.5703125" style="3" customWidth="1"/>
    <col min="4362" max="4362" width="29.42578125" style="3" customWidth="1"/>
    <col min="4363" max="4608" width="9.140625" style="3"/>
    <col min="4609" max="4609" width="6.5703125" style="3" customWidth="1"/>
    <col min="4610" max="4610" width="25.42578125" style="3" customWidth="1"/>
    <col min="4611" max="4611" width="26.7109375" style="3" customWidth="1"/>
    <col min="4612" max="4612" width="3.7109375" style="3" customWidth="1"/>
    <col min="4613" max="4613" width="26.5703125" style="3" customWidth="1"/>
    <col min="4614" max="4614" width="26.85546875" style="3" customWidth="1"/>
    <col min="4615" max="4615" width="14.140625" style="3" customWidth="1"/>
    <col min="4616" max="4616" width="27.42578125" style="3" customWidth="1"/>
    <col min="4617" max="4617" width="26.5703125" style="3" customWidth="1"/>
    <col min="4618" max="4618" width="29.42578125" style="3" customWidth="1"/>
    <col min="4619" max="4864" width="9.140625" style="3"/>
    <col min="4865" max="4865" width="6.5703125" style="3" customWidth="1"/>
    <col min="4866" max="4866" width="25.42578125" style="3" customWidth="1"/>
    <col min="4867" max="4867" width="26.7109375" style="3" customWidth="1"/>
    <col min="4868" max="4868" width="3.7109375" style="3" customWidth="1"/>
    <col min="4869" max="4869" width="26.5703125" style="3" customWidth="1"/>
    <col min="4870" max="4870" width="26.85546875" style="3" customWidth="1"/>
    <col min="4871" max="4871" width="14.140625" style="3" customWidth="1"/>
    <col min="4872" max="4872" width="27.42578125" style="3" customWidth="1"/>
    <col min="4873" max="4873" width="26.5703125" style="3" customWidth="1"/>
    <col min="4874" max="4874" width="29.42578125" style="3" customWidth="1"/>
    <col min="4875" max="5120" width="9.140625" style="3"/>
    <col min="5121" max="5121" width="6.5703125" style="3" customWidth="1"/>
    <col min="5122" max="5122" width="25.42578125" style="3" customWidth="1"/>
    <col min="5123" max="5123" width="26.7109375" style="3" customWidth="1"/>
    <col min="5124" max="5124" width="3.7109375" style="3" customWidth="1"/>
    <col min="5125" max="5125" width="26.5703125" style="3" customWidth="1"/>
    <col min="5126" max="5126" width="26.85546875" style="3" customWidth="1"/>
    <col min="5127" max="5127" width="14.140625" style="3" customWidth="1"/>
    <col min="5128" max="5128" width="27.42578125" style="3" customWidth="1"/>
    <col min="5129" max="5129" width="26.5703125" style="3" customWidth="1"/>
    <col min="5130" max="5130" width="29.42578125" style="3" customWidth="1"/>
    <col min="5131" max="5376" width="9.140625" style="3"/>
    <col min="5377" max="5377" width="6.5703125" style="3" customWidth="1"/>
    <col min="5378" max="5378" width="25.42578125" style="3" customWidth="1"/>
    <col min="5379" max="5379" width="26.7109375" style="3" customWidth="1"/>
    <col min="5380" max="5380" width="3.7109375" style="3" customWidth="1"/>
    <col min="5381" max="5381" width="26.5703125" style="3" customWidth="1"/>
    <col min="5382" max="5382" width="26.85546875" style="3" customWidth="1"/>
    <col min="5383" max="5383" width="14.140625" style="3" customWidth="1"/>
    <col min="5384" max="5384" width="27.42578125" style="3" customWidth="1"/>
    <col min="5385" max="5385" width="26.5703125" style="3" customWidth="1"/>
    <col min="5386" max="5386" width="29.42578125" style="3" customWidth="1"/>
    <col min="5387" max="5632" width="9.140625" style="3"/>
    <col min="5633" max="5633" width="6.5703125" style="3" customWidth="1"/>
    <col min="5634" max="5634" width="25.42578125" style="3" customWidth="1"/>
    <col min="5635" max="5635" width="26.7109375" style="3" customWidth="1"/>
    <col min="5636" max="5636" width="3.7109375" style="3" customWidth="1"/>
    <col min="5637" max="5637" width="26.5703125" style="3" customWidth="1"/>
    <col min="5638" max="5638" width="26.85546875" style="3" customWidth="1"/>
    <col min="5639" max="5639" width="14.140625" style="3" customWidth="1"/>
    <col min="5640" max="5640" width="27.42578125" style="3" customWidth="1"/>
    <col min="5641" max="5641" width="26.5703125" style="3" customWidth="1"/>
    <col min="5642" max="5642" width="29.42578125" style="3" customWidth="1"/>
    <col min="5643" max="5888" width="9.140625" style="3"/>
    <col min="5889" max="5889" width="6.5703125" style="3" customWidth="1"/>
    <col min="5890" max="5890" width="25.42578125" style="3" customWidth="1"/>
    <col min="5891" max="5891" width="26.7109375" style="3" customWidth="1"/>
    <col min="5892" max="5892" width="3.7109375" style="3" customWidth="1"/>
    <col min="5893" max="5893" width="26.5703125" style="3" customWidth="1"/>
    <col min="5894" max="5894" width="26.85546875" style="3" customWidth="1"/>
    <col min="5895" max="5895" width="14.140625" style="3" customWidth="1"/>
    <col min="5896" max="5896" width="27.42578125" style="3" customWidth="1"/>
    <col min="5897" max="5897" width="26.5703125" style="3" customWidth="1"/>
    <col min="5898" max="5898" width="29.42578125" style="3" customWidth="1"/>
    <col min="5899" max="6144" width="9.140625" style="3"/>
    <col min="6145" max="6145" width="6.5703125" style="3" customWidth="1"/>
    <col min="6146" max="6146" width="25.42578125" style="3" customWidth="1"/>
    <col min="6147" max="6147" width="26.7109375" style="3" customWidth="1"/>
    <col min="6148" max="6148" width="3.7109375" style="3" customWidth="1"/>
    <col min="6149" max="6149" width="26.5703125" style="3" customWidth="1"/>
    <col min="6150" max="6150" width="26.85546875" style="3" customWidth="1"/>
    <col min="6151" max="6151" width="14.140625" style="3" customWidth="1"/>
    <col min="6152" max="6152" width="27.42578125" style="3" customWidth="1"/>
    <col min="6153" max="6153" width="26.5703125" style="3" customWidth="1"/>
    <col min="6154" max="6154" width="29.42578125" style="3" customWidth="1"/>
    <col min="6155" max="6400" width="9.140625" style="3"/>
    <col min="6401" max="6401" width="6.5703125" style="3" customWidth="1"/>
    <col min="6402" max="6402" width="25.42578125" style="3" customWidth="1"/>
    <col min="6403" max="6403" width="26.7109375" style="3" customWidth="1"/>
    <col min="6404" max="6404" width="3.7109375" style="3" customWidth="1"/>
    <col min="6405" max="6405" width="26.5703125" style="3" customWidth="1"/>
    <col min="6406" max="6406" width="26.85546875" style="3" customWidth="1"/>
    <col min="6407" max="6407" width="14.140625" style="3" customWidth="1"/>
    <col min="6408" max="6408" width="27.42578125" style="3" customWidth="1"/>
    <col min="6409" max="6409" width="26.5703125" style="3" customWidth="1"/>
    <col min="6410" max="6410" width="29.42578125" style="3" customWidth="1"/>
    <col min="6411" max="6656" width="9.140625" style="3"/>
    <col min="6657" max="6657" width="6.5703125" style="3" customWidth="1"/>
    <col min="6658" max="6658" width="25.42578125" style="3" customWidth="1"/>
    <col min="6659" max="6659" width="26.7109375" style="3" customWidth="1"/>
    <col min="6660" max="6660" width="3.7109375" style="3" customWidth="1"/>
    <col min="6661" max="6661" width="26.5703125" style="3" customWidth="1"/>
    <col min="6662" max="6662" width="26.85546875" style="3" customWidth="1"/>
    <col min="6663" max="6663" width="14.140625" style="3" customWidth="1"/>
    <col min="6664" max="6664" width="27.42578125" style="3" customWidth="1"/>
    <col min="6665" max="6665" width="26.5703125" style="3" customWidth="1"/>
    <col min="6666" max="6666" width="29.42578125" style="3" customWidth="1"/>
    <col min="6667" max="6912" width="9.140625" style="3"/>
    <col min="6913" max="6913" width="6.5703125" style="3" customWidth="1"/>
    <col min="6914" max="6914" width="25.42578125" style="3" customWidth="1"/>
    <col min="6915" max="6915" width="26.7109375" style="3" customWidth="1"/>
    <col min="6916" max="6916" width="3.7109375" style="3" customWidth="1"/>
    <col min="6917" max="6917" width="26.5703125" style="3" customWidth="1"/>
    <col min="6918" max="6918" width="26.85546875" style="3" customWidth="1"/>
    <col min="6919" max="6919" width="14.140625" style="3" customWidth="1"/>
    <col min="6920" max="6920" width="27.42578125" style="3" customWidth="1"/>
    <col min="6921" max="6921" width="26.5703125" style="3" customWidth="1"/>
    <col min="6922" max="6922" width="29.42578125" style="3" customWidth="1"/>
    <col min="6923" max="7168" width="9.140625" style="3"/>
    <col min="7169" max="7169" width="6.5703125" style="3" customWidth="1"/>
    <col min="7170" max="7170" width="25.42578125" style="3" customWidth="1"/>
    <col min="7171" max="7171" width="26.7109375" style="3" customWidth="1"/>
    <col min="7172" max="7172" width="3.7109375" style="3" customWidth="1"/>
    <col min="7173" max="7173" width="26.5703125" style="3" customWidth="1"/>
    <col min="7174" max="7174" width="26.85546875" style="3" customWidth="1"/>
    <col min="7175" max="7175" width="14.140625" style="3" customWidth="1"/>
    <col min="7176" max="7176" width="27.42578125" style="3" customWidth="1"/>
    <col min="7177" max="7177" width="26.5703125" style="3" customWidth="1"/>
    <col min="7178" max="7178" width="29.42578125" style="3" customWidth="1"/>
    <col min="7179" max="7424" width="9.140625" style="3"/>
    <col min="7425" max="7425" width="6.5703125" style="3" customWidth="1"/>
    <col min="7426" max="7426" width="25.42578125" style="3" customWidth="1"/>
    <col min="7427" max="7427" width="26.7109375" style="3" customWidth="1"/>
    <col min="7428" max="7428" width="3.7109375" style="3" customWidth="1"/>
    <col min="7429" max="7429" width="26.5703125" style="3" customWidth="1"/>
    <col min="7430" max="7430" width="26.85546875" style="3" customWidth="1"/>
    <col min="7431" max="7431" width="14.140625" style="3" customWidth="1"/>
    <col min="7432" max="7432" width="27.42578125" style="3" customWidth="1"/>
    <col min="7433" max="7433" width="26.5703125" style="3" customWidth="1"/>
    <col min="7434" max="7434" width="29.42578125" style="3" customWidth="1"/>
    <col min="7435" max="7680" width="9.140625" style="3"/>
    <col min="7681" max="7681" width="6.5703125" style="3" customWidth="1"/>
    <col min="7682" max="7682" width="25.42578125" style="3" customWidth="1"/>
    <col min="7683" max="7683" width="26.7109375" style="3" customWidth="1"/>
    <col min="7684" max="7684" width="3.7109375" style="3" customWidth="1"/>
    <col min="7685" max="7685" width="26.5703125" style="3" customWidth="1"/>
    <col min="7686" max="7686" width="26.85546875" style="3" customWidth="1"/>
    <col min="7687" max="7687" width="14.140625" style="3" customWidth="1"/>
    <col min="7688" max="7688" width="27.42578125" style="3" customWidth="1"/>
    <col min="7689" max="7689" width="26.5703125" style="3" customWidth="1"/>
    <col min="7690" max="7690" width="29.42578125" style="3" customWidth="1"/>
    <col min="7691" max="7936" width="9.140625" style="3"/>
    <col min="7937" max="7937" width="6.5703125" style="3" customWidth="1"/>
    <col min="7938" max="7938" width="25.42578125" style="3" customWidth="1"/>
    <col min="7939" max="7939" width="26.7109375" style="3" customWidth="1"/>
    <col min="7940" max="7940" width="3.7109375" style="3" customWidth="1"/>
    <col min="7941" max="7941" width="26.5703125" style="3" customWidth="1"/>
    <col min="7942" max="7942" width="26.85546875" style="3" customWidth="1"/>
    <col min="7943" max="7943" width="14.140625" style="3" customWidth="1"/>
    <col min="7944" max="7944" width="27.42578125" style="3" customWidth="1"/>
    <col min="7945" max="7945" width="26.5703125" style="3" customWidth="1"/>
    <col min="7946" max="7946" width="29.42578125" style="3" customWidth="1"/>
    <col min="7947" max="8192" width="9.140625" style="3"/>
    <col min="8193" max="8193" width="6.5703125" style="3" customWidth="1"/>
    <col min="8194" max="8194" width="25.42578125" style="3" customWidth="1"/>
    <col min="8195" max="8195" width="26.7109375" style="3" customWidth="1"/>
    <col min="8196" max="8196" width="3.7109375" style="3" customWidth="1"/>
    <col min="8197" max="8197" width="26.5703125" style="3" customWidth="1"/>
    <col min="8198" max="8198" width="26.85546875" style="3" customWidth="1"/>
    <col min="8199" max="8199" width="14.140625" style="3" customWidth="1"/>
    <col min="8200" max="8200" width="27.42578125" style="3" customWidth="1"/>
    <col min="8201" max="8201" width="26.5703125" style="3" customWidth="1"/>
    <col min="8202" max="8202" width="29.42578125" style="3" customWidth="1"/>
    <col min="8203" max="8448" width="9.140625" style="3"/>
    <col min="8449" max="8449" width="6.5703125" style="3" customWidth="1"/>
    <col min="8450" max="8450" width="25.42578125" style="3" customWidth="1"/>
    <col min="8451" max="8451" width="26.7109375" style="3" customWidth="1"/>
    <col min="8452" max="8452" width="3.7109375" style="3" customWidth="1"/>
    <col min="8453" max="8453" width="26.5703125" style="3" customWidth="1"/>
    <col min="8454" max="8454" width="26.85546875" style="3" customWidth="1"/>
    <col min="8455" max="8455" width="14.140625" style="3" customWidth="1"/>
    <col min="8456" max="8456" width="27.42578125" style="3" customWidth="1"/>
    <col min="8457" max="8457" width="26.5703125" style="3" customWidth="1"/>
    <col min="8458" max="8458" width="29.42578125" style="3" customWidth="1"/>
    <col min="8459" max="8704" width="9.140625" style="3"/>
    <col min="8705" max="8705" width="6.5703125" style="3" customWidth="1"/>
    <col min="8706" max="8706" width="25.42578125" style="3" customWidth="1"/>
    <col min="8707" max="8707" width="26.7109375" style="3" customWidth="1"/>
    <col min="8708" max="8708" width="3.7109375" style="3" customWidth="1"/>
    <col min="8709" max="8709" width="26.5703125" style="3" customWidth="1"/>
    <col min="8710" max="8710" width="26.85546875" style="3" customWidth="1"/>
    <col min="8711" max="8711" width="14.140625" style="3" customWidth="1"/>
    <col min="8712" max="8712" width="27.42578125" style="3" customWidth="1"/>
    <col min="8713" max="8713" width="26.5703125" style="3" customWidth="1"/>
    <col min="8714" max="8714" width="29.42578125" style="3" customWidth="1"/>
    <col min="8715" max="8960" width="9.140625" style="3"/>
    <col min="8961" max="8961" width="6.5703125" style="3" customWidth="1"/>
    <col min="8962" max="8962" width="25.42578125" style="3" customWidth="1"/>
    <col min="8963" max="8963" width="26.7109375" style="3" customWidth="1"/>
    <col min="8964" max="8964" width="3.7109375" style="3" customWidth="1"/>
    <col min="8965" max="8965" width="26.5703125" style="3" customWidth="1"/>
    <col min="8966" max="8966" width="26.85546875" style="3" customWidth="1"/>
    <col min="8967" max="8967" width="14.140625" style="3" customWidth="1"/>
    <col min="8968" max="8968" width="27.42578125" style="3" customWidth="1"/>
    <col min="8969" max="8969" width="26.5703125" style="3" customWidth="1"/>
    <col min="8970" max="8970" width="29.42578125" style="3" customWidth="1"/>
    <col min="8971" max="9216" width="9.140625" style="3"/>
    <col min="9217" max="9217" width="6.5703125" style="3" customWidth="1"/>
    <col min="9218" max="9218" width="25.42578125" style="3" customWidth="1"/>
    <col min="9219" max="9219" width="26.7109375" style="3" customWidth="1"/>
    <col min="9220" max="9220" width="3.7109375" style="3" customWidth="1"/>
    <col min="9221" max="9221" width="26.5703125" style="3" customWidth="1"/>
    <col min="9222" max="9222" width="26.85546875" style="3" customWidth="1"/>
    <col min="9223" max="9223" width="14.140625" style="3" customWidth="1"/>
    <col min="9224" max="9224" width="27.42578125" style="3" customWidth="1"/>
    <col min="9225" max="9225" width="26.5703125" style="3" customWidth="1"/>
    <col min="9226" max="9226" width="29.42578125" style="3" customWidth="1"/>
    <col min="9227" max="9472" width="9.140625" style="3"/>
    <col min="9473" max="9473" width="6.5703125" style="3" customWidth="1"/>
    <col min="9474" max="9474" width="25.42578125" style="3" customWidth="1"/>
    <col min="9475" max="9475" width="26.7109375" style="3" customWidth="1"/>
    <col min="9476" max="9476" width="3.7109375" style="3" customWidth="1"/>
    <col min="9477" max="9477" width="26.5703125" style="3" customWidth="1"/>
    <col min="9478" max="9478" width="26.85546875" style="3" customWidth="1"/>
    <col min="9479" max="9479" width="14.140625" style="3" customWidth="1"/>
    <col min="9480" max="9480" width="27.42578125" style="3" customWidth="1"/>
    <col min="9481" max="9481" width="26.5703125" style="3" customWidth="1"/>
    <col min="9482" max="9482" width="29.42578125" style="3" customWidth="1"/>
    <col min="9483" max="9728" width="9.140625" style="3"/>
    <col min="9729" max="9729" width="6.5703125" style="3" customWidth="1"/>
    <col min="9730" max="9730" width="25.42578125" style="3" customWidth="1"/>
    <col min="9731" max="9731" width="26.7109375" style="3" customWidth="1"/>
    <col min="9732" max="9732" width="3.7109375" style="3" customWidth="1"/>
    <col min="9733" max="9733" width="26.5703125" style="3" customWidth="1"/>
    <col min="9734" max="9734" width="26.85546875" style="3" customWidth="1"/>
    <col min="9735" max="9735" width="14.140625" style="3" customWidth="1"/>
    <col min="9736" max="9736" width="27.42578125" style="3" customWidth="1"/>
    <col min="9737" max="9737" width="26.5703125" style="3" customWidth="1"/>
    <col min="9738" max="9738" width="29.42578125" style="3" customWidth="1"/>
    <col min="9739" max="9984" width="9.140625" style="3"/>
    <col min="9985" max="9985" width="6.5703125" style="3" customWidth="1"/>
    <col min="9986" max="9986" width="25.42578125" style="3" customWidth="1"/>
    <col min="9987" max="9987" width="26.7109375" style="3" customWidth="1"/>
    <col min="9988" max="9988" width="3.7109375" style="3" customWidth="1"/>
    <col min="9989" max="9989" width="26.5703125" style="3" customWidth="1"/>
    <col min="9990" max="9990" width="26.85546875" style="3" customWidth="1"/>
    <col min="9991" max="9991" width="14.140625" style="3" customWidth="1"/>
    <col min="9992" max="9992" width="27.42578125" style="3" customWidth="1"/>
    <col min="9993" max="9993" width="26.5703125" style="3" customWidth="1"/>
    <col min="9994" max="9994" width="29.42578125" style="3" customWidth="1"/>
    <col min="9995" max="10240" width="9.140625" style="3"/>
    <col min="10241" max="10241" width="6.5703125" style="3" customWidth="1"/>
    <col min="10242" max="10242" width="25.42578125" style="3" customWidth="1"/>
    <col min="10243" max="10243" width="26.7109375" style="3" customWidth="1"/>
    <col min="10244" max="10244" width="3.7109375" style="3" customWidth="1"/>
    <col min="10245" max="10245" width="26.5703125" style="3" customWidth="1"/>
    <col min="10246" max="10246" width="26.85546875" style="3" customWidth="1"/>
    <col min="10247" max="10247" width="14.140625" style="3" customWidth="1"/>
    <col min="10248" max="10248" width="27.42578125" style="3" customWidth="1"/>
    <col min="10249" max="10249" width="26.5703125" style="3" customWidth="1"/>
    <col min="10250" max="10250" width="29.42578125" style="3" customWidth="1"/>
    <col min="10251" max="10496" width="9.140625" style="3"/>
    <col min="10497" max="10497" width="6.5703125" style="3" customWidth="1"/>
    <col min="10498" max="10498" width="25.42578125" style="3" customWidth="1"/>
    <col min="10499" max="10499" width="26.7109375" style="3" customWidth="1"/>
    <col min="10500" max="10500" width="3.7109375" style="3" customWidth="1"/>
    <col min="10501" max="10501" width="26.5703125" style="3" customWidth="1"/>
    <col min="10502" max="10502" width="26.85546875" style="3" customWidth="1"/>
    <col min="10503" max="10503" width="14.140625" style="3" customWidth="1"/>
    <col min="10504" max="10504" width="27.42578125" style="3" customWidth="1"/>
    <col min="10505" max="10505" width="26.5703125" style="3" customWidth="1"/>
    <col min="10506" max="10506" width="29.42578125" style="3" customWidth="1"/>
    <col min="10507" max="10752" width="9.140625" style="3"/>
    <col min="10753" max="10753" width="6.5703125" style="3" customWidth="1"/>
    <col min="10754" max="10754" width="25.42578125" style="3" customWidth="1"/>
    <col min="10755" max="10755" width="26.7109375" style="3" customWidth="1"/>
    <col min="10756" max="10756" width="3.7109375" style="3" customWidth="1"/>
    <col min="10757" max="10757" width="26.5703125" style="3" customWidth="1"/>
    <col min="10758" max="10758" width="26.85546875" style="3" customWidth="1"/>
    <col min="10759" max="10759" width="14.140625" style="3" customWidth="1"/>
    <col min="10760" max="10760" width="27.42578125" style="3" customWidth="1"/>
    <col min="10761" max="10761" width="26.5703125" style="3" customWidth="1"/>
    <col min="10762" max="10762" width="29.42578125" style="3" customWidth="1"/>
    <col min="10763" max="11008" width="9.140625" style="3"/>
    <col min="11009" max="11009" width="6.5703125" style="3" customWidth="1"/>
    <col min="11010" max="11010" width="25.42578125" style="3" customWidth="1"/>
    <col min="11011" max="11011" width="26.7109375" style="3" customWidth="1"/>
    <col min="11012" max="11012" width="3.7109375" style="3" customWidth="1"/>
    <col min="11013" max="11013" width="26.5703125" style="3" customWidth="1"/>
    <col min="11014" max="11014" width="26.85546875" style="3" customWidth="1"/>
    <col min="11015" max="11015" width="14.140625" style="3" customWidth="1"/>
    <col min="11016" max="11016" width="27.42578125" style="3" customWidth="1"/>
    <col min="11017" max="11017" width="26.5703125" style="3" customWidth="1"/>
    <col min="11018" max="11018" width="29.42578125" style="3" customWidth="1"/>
    <col min="11019" max="11264" width="9.140625" style="3"/>
    <col min="11265" max="11265" width="6.5703125" style="3" customWidth="1"/>
    <col min="11266" max="11266" width="25.42578125" style="3" customWidth="1"/>
    <col min="11267" max="11267" width="26.7109375" style="3" customWidth="1"/>
    <col min="11268" max="11268" width="3.7109375" style="3" customWidth="1"/>
    <col min="11269" max="11269" width="26.5703125" style="3" customWidth="1"/>
    <col min="11270" max="11270" width="26.85546875" style="3" customWidth="1"/>
    <col min="11271" max="11271" width="14.140625" style="3" customWidth="1"/>
    <col min="11272" max="11272" width="27.42578125" style="3" customWidth="1"/>
    <col min="11273" max="11273" width="26.5703125" style="3" customWidth="1"/>
    <col min="11274" max="11274" width="29.42578125" style="3" customWidth="1"/>
    <col min="11275" max="11520" width="9.140625" style="3"/>
    <col min="11521" max="11521" width="6.5703125" style="3" customWidth="1"/>
    <col min="11522" max="11522" width="25.42578125" style="3" customWidth="1"/>
    <col min="11523" max="11523" width="26.7109375" style="3" customWidth="1"/>
    <col min="11524" max="11524" width="3.7109375" style="3" customWidth="1"/>
    <col min="11525" max="11525" width="26.5703125" style="3" customWidth="1"/>
    <col min="11526" max="11526" width="26.85546875" style="3" customWidth="1"/>
    <col min="11527" max="11527" width="14.140625" style="3" customWidth="1"/>
    <col min="11528" max="11528" width="27.42578125" style="3" customWidth="1"/>
    <col min="11529" max="11529" width="26.5703125" style="3" customWidth="1"/>
    <col min="11530" max="11530" width="29.42578125" style="3" customWidth="1"/>
    <col min="11531" max="11776" width="9.140625" style="3"/>
    <col min="11777" max="11777" width="6.5703125" style="3" customWidth="1"/>
    <col min="11778" max="11778" width="25.42578125" style="3" customWidth="1"/>
    <col min="11779" max="11779" width="26.7109375" style="3" customWidth="1"/>
    <col min="11780" max="11780" width="3.7109375" style="3" customWidth="1"/>
    <col min="11781" max="11781" width="26.5703125" style="3" customWidth="1"/>
    <col min="11782" max="11782" width="26.85546875" style="3" customWidth="1"/>
    <col min="11783" max="11783" width="14.140625" style="3" customWidth="1"/>
    <col min="11784" max="11784" width="27.42578125" style="3" customWidth="1"/>
    <col min="11785" max="11785" width="26.5703125" style="3" customWidth="1"/>
    <col min="11786" max="11786" width="29.42578125" style="3" customWidth="1"/>
    <col min="11787" max="12032" width="9.140625" style="3"/>
    <col min="12033" max="12033" width="6.5703125" style="3" customWidth="1"/>
    <col min="12034" max="12034" width="25.42578125" style="3" customWidth="1"/>
    <col min="12035" max="12035" width="26.7109375" style="3" customWidth="1"/>
    <col min="12036" max="12036" width="3.7109375" style="3" customWidth="1"/>
    <col min="12037" max="12037" width="26.5703125" style="3" customWidth="1"/>
    <col min="12038" max="12038" width="26.85546875" style="3" customWidth="1"/>
    <col min="12039" max="12039" width="14.140625" style="3" customWidth="1"/>
    <col min="12040" max="12040" width="27.42578125" style="3" customWidth="1"/>
    <col min="12041" max="12041" width="26.5703125" style="3" customWidth="1"/>
    <col min="12042" max="12042" width="29.42578125" style="3" customWidth="1"/>
    <col min="12043" max="12288" width="9.140625" style="3"/>
    <col min="12289" max="12289" width="6.5703125" style="3" customWidth="1"/>
    <col min="12290" max="12290" width="25.42578125" style="3" customWidth="1"/>
    <col min="12291" max="12291" width="26.7109375" style="3" customWidth="1"/>
    <col min="12292" max="12292" width="3.7109375" style="3" customWidth="1"/>
    <col min="12293" max="12293" width="26.5703125" style="3" customWidth="1"/>
    <col min="12294" max="12294" width="26.85546875" style="3" customWidth="1"/>
    <col min="12295" max="12295" width="14.140625" style="3" customWidth="1"/>
    <col min="12296" max="12296" width="27.42578125" style="3" customWidth="1"/>
    <col min="12297" max="12297" width="26.5703125" style="3" customWidth="1"/>
    <col min="12298" max="12298" width="29.42578125" style="3" customWidth="1"/>
    <col min="12299" max="12544" width="9.140625" style="3"/>
    <col min="12545" max="12545" width="6.5703125" style="3" customWidth="1"/>
    <col min="12546" max="12546" width="25.42578125" style="3" customWidth="1"/>
    <col min="12547" max="12547" width="26.7109375" style="3" customWidth="1"/>
    <col min="12548" max="12548" width="3.7109375" style="3" customWidth="1"/>
    <col min="12549" max="12549" width="26.5703125" style="3" customWidth="1"/>
    <col min="12550" max="12550" width="26.85546875" style="3" customWidth="1"/>
    <col min="12551" max="12551" width="14.140625" style="3" customWidth="1"/>
    <col min="12552" max="12552" width="27.42578125" style="3" customWidth="1"/>
    <col min="12553" max="12553" width="26.5703125" style="3" customWidth="1"/>
    <col min="12554" max="12554" width="29.42578125" style="3" customWidth="1"/>
    <col min="12555" max="12800" width="9.140625" style="3"/>
    <col min="12801" max="12801" width="6.5703125" style="3" customWidth="1"/>
    <col min="12802" max="12802" width="25.42578125" style="3" customWidth="1"/>
    <col min="12803" max="12803" width="26.7109375" style="3" customWidth="1"/>
    <col min="12804" max="12804" width="3.7109375" style="3" customWidth="1"/>
    <col min="12805" max="12805" width="26.5703125" style="3" customWidth="1"/>
    <col min="12806" max="12806" width="26.85546875" style="3" customWidth="1"/>
    <col min="12807" max="12807" width="14.140625" style="3" customWidth="1"/>
    <col min="12808" max="12808" width="27.42578125" style="3" customWidth="1"/>
    <col min="12809" max="12809" width="26.5703125" style="3" customWidth="1"/>
    <col min="12810" max="12810" width="29.42578125" style="3" customWidth="1"/>
    <col min="12811" max="13056" width="9.140625" style="3"/>
    <col min="13057" max="13057" width="6.5703125" style="3" customWidth="1"/>
    <col min="13058" max="13058" width="25.42578125" style="3" customWidth="1"/>
    <col min="13059" max="13059" width="26.7109375" style="3" customWidth="1"/>
    <col min="13060" max="13060" width="3.7109375" style="3" customWidth="1"/>
    <col min="13061" max="13061" width="26.5703125" style="3" customWidth="1"/>
    <col min="13062" max="13062" width="26.85546875" style="3" customWidth="1"/>
    <col min="13063" max="13063" width="14.140625" style="3" customWidth="1"/>
    <col min="13064" max="13064" width="27.42578125" style="3" customWidth="1"/>
    <col min="13065" max="13065" width="26.5703125" style="3" customWidth="1"/>
    <col min="13066" max="13066" width="29.42578125" style="3" customWidth="1"/>
    <col min="13067" max="13312" width="9.140625" style="3"/>
    <col min="13313" max="13313" width="6.5703125" style="3" customWidth="1"/>
    <col min="13314" max="13314" width="25.42578125" style="3" customWidth="1"/>
    <col min="13315" max="13315" width="26.7109375" style="3" customWidth="1"/>
    <col min="13316" max="13316" width="3.7109375" style="3" customWidth="1"/>
    <col min="13317" max="13317" width="26.5703125" style="3" customWidth="1"/>
    <col min="13318" max="13318" width="26.85546875" style="3" customWidth="1"/>
    <col min="13319" max="13319" width="14.140625" style="3" customWidth="1"/>
    <col min="13320" max="13320" width="27.42578125" style="3" customWidth="1"/>
    <col min="13321" max="13321" width="26.5703125" style="3" customWidth="1"/>
    <col min="13322" max="13322" width="29.42578125" style="3" customWidth="1"/>
    <col min="13323" max="13568" width="9.140625" style="3"/>
    <col min="13569" max="13569" width="6.5703125" style="3" customWidth="1"/>
    <col min="13570" max="13570" width="25.42578125" style="3" customWidth="1"/>
    <col min="13571" max="13571" width="26.7109375" style="3" customWidth="1"/>
    <col min="13572" max="13572" width="3.7109375" style="3" customWidth="1"/>
    <col min="13573" max="13573" width="26.5703125" style="3" customWidth="1"/>
    <col min="13574" max="13574" width="26.85546875" style="3" customWidth="1"/>
    <col min="13575" max="13575" width="14.140625" style="3" customWidth="1"/>
    <col min="13576" max="13576" width="27.42578125" style="3" customWidth="1"/>
    <col min="13577" max="13577" width="26.5703125" style="3" customWidth="1"/>
    <col min="13578" max="13578" width="29.42578125" style="3" customWidth="1"/>
    <col min="13579" max="13824" width="9.140625" style="3"/>
    <col min="13825" max="13825" width="6.5703125" style="3" customWidth="1"/>
    <col min="13826" max="13826" width="25.42578125" style="3" customWidth="1"/>
    <col min="13827" max="13827" width="26.7109375" style="3" customWidth="1"/>
    <col min="13828" max="13828" width="3.7109375" style="3" customWidth="1"/>
    <col min="13829" max="13829" width="26.5703125" style="3" customWidth="1"/>
    <col min="13830" max="13830" width="26.85546875" style="3" customWidth="1"/>
    <col min="13831" max="13831" width="14.140625" style="3" customWidth="1"/>
    <col min="13832" max="13832" width="27.42578125" style="3" customWidth="1"/>
    <col min="13833" max="13833" width="26.5703125" style="3" customWidth="1"/>
    <col min="13834" max="13834" width="29.42578125" style="3" customWidth="1"/>
    <col min="13835" max="14080" width="9.140625" style="3"/>
    <col min="14081" max="14081" width="6.5703125" style="3" customWidth="1"/>
    <col min="14082" max="14082" width="25.42578125" style="3" customWidth="1"/>
    <col min="14083" max="14083" width="26.7109375" style="3" customWidth="1"/>
    <col min="14084" max="14084" width="3.7109375" style="3" customWidth="1"/>
    <col min="14085" max="14085" width="26.5703125" style="3" customWidth="1"/>
    <col min="14086" max="14086" width="26.85546875" style="3" customWidth="1"/>
    <col min="14087" max="14087" width="14.140625" style="3" customWidth="1"/>
    <col min="14088" max="14088" width="27.42578125" style="3" customWidth="1"/>
    <col min="14089" max="14089" width="26.5703125" style="3" customWidth="1"/>
    <col min="14090" max="14090" width="29.42578125" style="3" customWidth="1"/>
    <col min="14091" max="14336" width="9.140625" style="3"/>
    <col min="14337" max="14337" width="6.5703125" style="3" customWidth="1"/>
    <col min="14338" max="14338" width="25.42578125" style="3" customWidth="1"/>
    <col min="14339" max="14339" width="26.7109375" style="3" customWidth="1"/>
    <col min="14340" max="14340" width="3.7109375" style="3" customWidth="1"/>
    <col min="14341" max="14341" width="26.5703125" style="3" customWidth="1"/>
    <col min="14342" max="14342" width="26.85546875" style="3" customWidth="1"/>
    <col min="14343" max="14343" width="14.140625" style="3" customWidth="1"/>
    <col min="14344" max="14344" width="27.42578125" style="3" customWidth="1"/>
    <col min="14345" max="14345" width="26.5703125" style="3" customWidth="1"/>
    <col min="14346" max="14346" width="29.42578125" style="3" customWidth="1"/>
    <col min="14347" max="14592" width="9.140625" style="3"/>
    <col min="14593" max="14593" width="6.5703125" style="3" customWidth="1"/>
    <col min="14594" max="14594" width="25.42578125" style="3" customWidth="1"/>
    <col min="14595" max="14595" width="26.7109375" style="3" customWidth="1"/>
    <col min="14596" max="14596" width="3.7109375" style="3" customWidth="1"/>
    <col min="14597" max="14597" width="26.5703125" style="3" customWidth="1"/>
    <col min="14598" max="14598" width="26.85546875" style="3" customWidth="1"/>
    <col min="14599" max="14599" width="14.140625" style="3" customWidth="1"/>
    <col min="14600" max="14600" width="27.42578125" style="3" customWidth="1"/>
    <col min="14601" max="14601" width="26.5703125" style="3" customWidth="1"/>
    <col min="14602" max="14602" width="29.42578125" style="3" customWidth="1"/>
    <col min="14603" max="14848" width="9.140625" style="3"/>
    <col min="14849" max="14849" width="6.5703125" style="3" customWidth="1"/>
    <col min="14850" max="14850" width="25.42578125" style="3" customWidth="1"/>
    <col min="14851" max="14851" width="26.7109375" style="3" customWidth="1"/>
    <col min="14852" max="14852" width="3.7109375" style="3" customWidth="1"/>
    <col min="14853" max="14853" width="26.5703125" style="3" customWidth="1"/>
    <col min="14854" max="14854" width="26.85546875" style="3" customWidth="1"/>
    <col min="14855" max="14855" width="14.140625" style="3" customWidth="1"/>
    <col min="14856" max="14856" width="27.42578125" style="3" customWidth="1"/>
    <col min="14857" max="14857" width="26.5703125" style="3" customWidth="1"/>
    <col min="14858" max="14858" width="29.42578125" style="3" customWidth="1"/>
    <col min="14859" max="15104" width="9.140625" style="3"/>
    <col min="15105" max="15105" width="6.5703125" style="3" customWidth="1"/>
    <col min="15106" max="15106" width="25.42578125" style="3" customWidth="1"/>
    <col min="15107" max="15107" width="26.7109375" style="3" customWidth="1"/>
    <col min="15108" max="15108" width="3.7109375" style="3" customWidth="1"/>
    <col min="15109" max="15109" width="26.5703125" style="3" customWidth="1"/>
    <col min="15110" max="15110" width="26.85546875" style="3" customWidth="1"/>
    <col min="15111" max="15111" width="14.140625" style="3" customWidth="1"/>
    <col min="15112" max="15112" width="27.42578125" style="3" customWidth="1"/>
    <col min="15113" max="15113" width="26.5703125" style="3" customWidth="1"/>
    <col min="15114" max="15114" width="29.42578125" style="3" customWidth="1"/>
    <col min="15115" max="15360" width="9.140625" style="3"/>
    <col min="15361" max="15361" width="6.5703125" style="3" customWidth="1"/>
    <col min="15362" max="15362" width="25.42578125" style="3" customWidth="1"/>
    <col min="15363" max="15363" width="26.7109375" style="3" customWidth="1"/>
    <col min="15364" max="15364" width="3.7109375" style="3" customWidth="1"/>
    <col min="15365" max="15365" width="26.5703125" style="3" customWidth="1"/>
    <col min="15366" max="15366" width="26.85546875" style="3" customWidth="1"/>
    <col min="15367" max="15367" width="14.140625" style="3" customWidth="1"/>
    <col min="15368" max="15368" width="27.42578125" style="3" customWidth="1"/>
    <col min="15369" max="15369" width="26.5703125" style="3" customWidth="1"/>
    <col min="15370" max="15370" width="29.42578125" style="3" customWidth="1"/>
    <col min="15371" max="15616" width="9.140625" style="3"/>
    <col min="15617" max="15617" width="6.5703125" style="3" customWidth="1"/>
    <col min="15618" max="15618" width="25.42578125" style="3" customWidth="1"/>
    <col min="15619" max="15619" width="26.7109375" style="3" customWidth="1"/>
    <col min="15620" max="15620" width="3.7109375" style="3" customWidth="1"/>
    <col min="15621" max="15621" width="26.5703125" style="3" customWidth="1"/>
    <col min="15622" max="15622" width="26.85546875" style="3" customWidth="1"/>
    <col min="15623" max="15623" width="14.140625" style="3" customWidth="1"/>
    <col min="15624" max="15624" width="27.42578125" style="3" customWidth="1"/>
    <col min="15625" max="15625" width="26.5703125" style="3" customWidth="1"/>
    <col min="15626" max="15626" width="29.42578125" style="3" customWidth="1"/>
    <col min="15627" max="15872" width="9.140625" style="3"/>
    <col min="15873" max="15873" width="6.5703125" style="3" customWidth="1"/>
    <col min="15874" max="15874" width="25.42578125" style="3" customWidth="1"/>
    <col min="15875" max="15875" width="26.7109375" style="3" customWidth="1"/>
    <col min="15876" max="15876" width="3.7109375" style="3" customWidth="1"/>
    <col min="15877" max="15877" width="26.5703125" style="3" customWidth="1"/>
    <col min="15878" max="15878" width="26.85546875" style="3" customWidth="1"/>
    <col min="15879" max="15879" width="14.140625" style="3" customWidth="1"/>
    <col min="15880" max="15880" width="27.42578125" style="3" customWidth="1"/>
    <col min="15881" max="15881" width="26.5703125" style="3" customWidth="1"/>
    <col min="15882" max="15882" width="29.42578125" style="3" customWidth="1"/>
    <col min="15883" max="16128" width="9.140625" style="3"/>
    <col min="16129" max="16129" width="6.5703125" style="3" customWidth="1"/>
    <col min="16130" max="16130" width="25.42578125" style="3" customWidth="1"/>
    <col min="16131" max="16131" width="26.7109375" style="3" customWidth="1"/>
    <col min="16132" max="16132" width="3.7109375" style="3" customWidth="1"/>
    <col min="16133" max="16133" width="26.5703125" style="3" customWidth="1"/>
    <col min="16134" max="16134" width="26.85546875" style="3" customWidth="1"/>
    <col min="16135" max="16135" width="14.140625" style="3" customWidth="1"/>
    <col min="16136" max="16136" width="27.42578125" style="3" customWidth="1"/>
    <col min="16137" max="16137" width="26.5703125" style="3" customWidth="1"/>
    <col min="16138" max="16138" width="29.42578125" style="3" customWidth="1"/>
    <col min="16139" max="16384" width="9.140625" style="3"/>
  </cols>
  <sheetData>
    <row r="1" spans="1:14" s="2" customFormat="1" ht="69.95" customHeight="1" x14ac:dyDescent="0.25">
      <c r="A1" s="200" t="s">
        <v>44</v>
      </c>
      <c r="B1" s="200"/>
      <c r="C1" s="200"/>
      <c r="D1" s="200"/>
      <c r="E1" s="200"/>
      <c r="F1" s="200"/>
      <c r="G1" s="200"/>
      <c r="H1" s="200"/>
      <c r="I1" s="200"/>
      <c r="J1" s="200"/>
      <c r="K1" s="1"/>
      <c r="L1" s="1"/>
      <c r="M1" s="1"/>
      <c r="N1" s="1"/>
    </row>
    <row r="2" spans="1:14" x14ac:dyDescent="0.25">
      <c r="A2" s="3" t="s">
        <v>45</v>
      </c>
    </row>
    <row r="3" spans="1:14" ht="31.5" customHeight="1" x14ac:dyDescent="0.25">
      <c r="A3" s="5" t="s">
        <v>46</v>
      </c>
      <c r="B3" s="5" t="s">
        <v>47</v>
      </c>
      <c r="C3" s="5" t="s">
        <v>48</v>
      </c>
      <c r="D3" s="201" t="s">
        <v>49</v>
      </c>
      <c r="E3" s="202"/>
      <c r="F3" s="5" t="s">
        <v>50</v>
      </c>
      <c r="G3" s="5" t="s">
        <v>51</v>
      </c>
      <c r="H3" s="5" t="s">
        <v>52</v>
      </c>
      <c r="I3" s="6" t="s">
        <v>53</v>
      </c>
      <c r="J3" s="5" t="s">
        <v>54</v>
      </c>
    </row>
    <row r="4" spans="1:14" ht="15.75" customHeight="1" x14ac:dyDescent="0.25">
      <c r="A4" s="7"/>
      <c r="B4" s="7"/>
      <c r="C4" s="7"/>
      <c r="D4" s="203"/>
      <c r="E4" s="204"/>
      <c r="F4" s="7"/>
      <c r="G4" s="7"/>
      <c r="H4" s="7"/>
      <c r="I4" s="8"/>
      <c r="J4" s="7"/>
    </row>
    <row r="5" spans="1:14" ht="15.75" x14ac:dyDescent="0.25">
      <c r="A5" s="9" t="s">
        <v>55</v>
      </c>
      <c r="B5" s="10" t="s">
        <v>56</v>
      </c>
      <c r="C5" s="11"/>
      <c r="D5" s="12"/>
      <c r="E5" s="11"/>
      <c r="F5" s="11"/>
      <c r="G5" s="12"/>
      <c r="H5" s="11"/>
      <c r="I5" s="13"/>
      <c r="J5" s="11"/>
    </row>
    <row r="6" spans="1:14" ht="30" x14ac:dyDescent="0.25">
      <c r="A6" s="14"/>
      <c r="B6" s="15" t="s">
        <v>57</v>
      </c>
      <c r="D6" s="16" t="s">
        <v>58</v>
      </c>
      <c r="E6" s="4" t="s">
        <v>59</v>
      </c>
      <c r="F6" s="4" t="s">
        <v>60</v>
      </c>
      <c r="G6" s="14"/>
      <c r="H6" s="4" t="s">
        <v>61</v>
      </c>
      <c r="I6" s="17" t="s">
        <v>62</v>
      </c>
      <c r="J6" s="18" t="s">
        <v>63</v>
      </c>
    </row>
    <row r="7" spans="1:14" x14ac:dyDescent="0.25">
      <c r="A7" s="14"/>
      <c r="B7" s="4"/>
      <c r="C7" s="4"/>
      <c r="D7" s="16" t="s">
        <v>64</v>
      </c>
      <c r="E7" s="4" t="s">
        <v>65</v>
      </c>
      <c r="F7" s="4"/>
      <c r="G7" s="14"/>
      <c r="H7" s="4"/>
      <c r="I7" s="17" t="s">
        <v>66</v>
      </c>
      <c r="J7" s="18" t="s">
        <v>67</v>
      </c>
    </row>
    <row r="8" spans="1:14" ht="30" x14ac:dyDescent="0.25">
      <c r="A8" s="14"/>
      <c r="B8" s="4" t="s">
        <v>68</v>
      </c>
      <c r="C8" s="4" t="s">
        <v>69</v>
      </c>
      <c r="D8" s="16" t="s">
        <v>70</v>
      </c>
      <c r="E8" s="4" t="s">
        <v>71</v>
      </c>
      <c r="F8" s="4"/>
      <c r="G8" s="14"/>
      <c r="H8" s="4"/>
      <c r="I8" s="19" t="s">
        <v>72</v>
      </c>
      <c r="J8" s="18" t="s">
        <v>73</v>
      </c>
    </row>
    <row r="9" spans="1:14" ht="30" x14ac:dyDescent="0.25">
      <c r="A9" s="14"/>
      <c r="B9" s="4"/>
      <c r="C9" s="4"/>
      <c r="D9" s="16" t="s">
        <v>74</v>
      </c>
      <c r="E9" s="20" t="s">
        <v>75</v>
      </c>
      <c r="F9" s="4"/>
      <c r="G9" s="14"/>
      <c r="H9" s="4"/>
      <c r="I9" s="19"/>
      <c r="J9" s="18" t="s">
        <v>76</v>
      </c>
    </row>
    <row r="10" spans="1:14" ht="15.75" x14ac:dyDescent="0.25">
      <c r="A10" s="14"/>
      <c r="B10" s="4"/>
      <c r="C10" s="4"/>
      <c r="D10" s="16"/>
      <c r="E10" s="20"/>
      <c r="F10" s="4"/>
      <c r="G10" s="14"/>
      <c r="H10" s="4"/>
      <c r="I10" s="21" t="s">
        <v>77</v>
      </c>
      <c r="J10" s="18" t="s">
        <v>78</v>
      </c>
    </row>
    <row r="11" spans="1:14" ht="30" x14ac:dyDescent="0.25">
      <c r="A11" s="14"/>
      <c r="B11" s="4"/>
      <c r="C11" s="4"/>
      <c r="D11" s="16" t="s">
        <v>79</v>
      </c>
      <c r="E11" s="4" t="s">
        <v>80</v>
      </c>
      <c r="F11" s="4"/>
      <c r="G11" s="14"/>
      <c r="H11" s="4"/>
      <c r="I11" s="17" t="s">
        <v>81</v>
      </c>
    </row>
    <row r="12" spans="1:14" ht="30" x14ac:dyDescent="0.25">
      <c r="A12" s="14"/>
      <c r="B12" s="4"/>
      <c r="C12" s="4"/>
      <c r="D12" s="14"/>
      <c r="E12" s="4"/>
      <c r="F12" s="4"/>
      <c r="G12" s="14"/>
      <c r="H12" s="4"/>
      <c r="I12" s="17" t="s">
        <v>82</v>
      </c>
    </row>
    <row r="13" spans="1:14" x14ac:dyDescent="0.25">
      <c r="A13" s="14"/>
      <c r="B13" s="22"/>
      <c r="C13" s="22"/>
      <c r="D13" s="23"/>
      <c r="E13" s="22"/>
      <c r="F13" s="22"/>
      <c r="G13" s="23"/>
      <c r="H13" s="22"/>
      <c r="I13" s="24" t="s">
        <v>83</v>
      </c>
      <c r="J13" s="22"/>
    </row>
    <row r="14" spans="1:14" x14ac:dyDescent="0.25">
      <c r="A14" s="14"/>
      <c r="B14" s="11"/>
      <c r="C14" s="11"/>
      <c r="D14" s="12"/>
      <c r="E14" s="11"/>
      <c r="F14" s="11"/>
      <c r="G14" s="12"/>
      <c r="H14" s="11"/>
      <c r="I14" s="13"/>
      <c r="J14" s="11"/>
    </row>
    <row r="15" spans="1:14" ht="30" x14ac:dyDescent="0.25">
      <c r="A15" s="14"/>
      <c r="B15" s="4" t="s">
        <v>84</v>
      </c>
      <c r="C15" s="4" t="s">
        <v>85</v>
      </c>
      <c r="D15" s="16" t="s">
        <v>58</v>
      </c>
      <c r="E15" s="4" t="s">
        <v>59</v>
      </c>
      <c r="F15" s="4" t="s">
        <v>86</v>
      </c>
      <c r="G15" s="14"/>
      <c r="H15" s="4" t="s">
        <v>87</v>
      </c>
      <c r="I15" s="17" t="s">
        <v>88</v>
      </c>
      <c r="J15" s="18" t="s">
        <v>63</v>
      </c>
    </row>
    <row r="16" spans="1:14" x14ac:dyDescent="0.25">
      <c r="A16" s="14"/>
      <c r="B16" s="4"/>
      <c r="C16" s="4"/>
      <c r="D16" s="16" t="s">
        <v>64</v>
      </c>
      <c r="E16" s="4" t="s">
        <v>65</v>
      </c>
      <c r="F16" s="4"/>
      <c r="G16" s="14"/>
      <c r="H16" s="4"/>
      <c r="I16" s="17"/>
      <c r="J16" s="18" t="s">
        <v>67</v>
      </c>
    </row>
    <row r="17" spans="1:10" ht="15.75" x14ac:dyDescent="0.25">
      <c r="A17" s="14"/>
      <c r="B17" s="4"/>
      <c r="C17" s="4"/>
      <c r="D17" s="16" t="s">
        <v>70</v>
      </c>
      <c r="E17" s="4" t="s">
        <v>71</v>
      </c>
      <c r="F17" s="4"/>
      <c r="G17" s="14"/>
      <c r="H17" s="4"/>
      <c r="I17" s="21" t="s">
        <v>89</v>
      </c>
      <c r="J17" s="18" t="s">
        <v>73</v>
      </c>
    </row>
    <row r="18" spans="1:10" ht="30" x14ac:dyDescent="0.25">
      <c r="A18" s="14"/>
      <c r="B18" s="4"/>
      <c r="C18" s="4"/>
      <c r="D18" s="16" t="s">
        <v>74</v>
      </c>
      <c r="E18" s="4" t="s">
        <v>75</v>
      </c>
      <c r="F18" s="4"/>
      <c r="G18" s="14"/>
      <c r="H18" s="4"/>
      <c r="I18" s="17" t="s">
        <v>90</v>
      </c>
      <c r="J18" s="18" t="s">
        <v>76</v>
      </c>
    </row>
    <row r="19" spans="1:10" x14ac:dyDescent="0.25">
      <c r="A19" s="14"/>
      <c r="B19" s="4"/>
      <c r="C19" s="4"/>
      <c r="D19" s="16"/>
      <c r="E19" s="4"/>
      <c r="F19" s="4"/>
      <c r="G19" s="14"/>
      <c r="H19" s="4"/>
      <c r="I19" s="17"/>
      <c r="J19" s="18" t="s">
        <v>78</v>
      </c>
    </row>
    <row r="20" spans="1:10" ht="30" x14ac:dyDescent="0.25">
      <c r="A20" s="14"/>
      <c r="B20" s="22"/>
      <c r="C20" s="22"/>
      <c r="D20" s="25" t="s">
        <v>79</v>
      </c>
      <c r="E20" s="22" t="s">
        <v>80</v>
      </c>
      <c r="F20" s="22"/>
      <c r="G20" s="23"/>
      <c r="H20" s="22"/>
      <c r="I20" s="24"/>
      <c r="J20" s="22"/>
    </row>
    <row r="21" spans="1:10" ht="15.75" customHeight="1" x14ac:dyDescent="0.25">
      <c r="A21" s="14"/>
      <c r="B21" s="4"/>
      <c r="C21" s="4"/>
      <c r="D21" s="14"/>
      <c r="E21" s="4"/>
      <c r="F21" s="4"/>
      <c r="G21" s="14"/>
      <c r="H21" s="4"/>
      <c r="I21" s="17"/>
    </row>
    <row r="22" spans="1:10" ht="15" customHeight="1" x14ac:dyDescent="0.25">
      <c r="A22" s="14"/>
      <c r="B22" s="4" t="s">
        <v>91</v>
      </c>
      <c r="C22" s="4" t="s">
        <v>92</v>
      </c>
      <c r="D22" s="14"/>
      <c r="E22" s="4" t="s">
        <v>93</v>
      </c>
      <c r="F22" s="4" t="s">
        <v>94</v>
      </c>
      <c r="G22" s="14"/>
      <c r="H22" s="4" t="s">
        <v>95</v>
      </c>
      <c r="I22" s="17"/>
    </row>
    <row r="23" spans="1:10" ht="15" customHeight="1" x14ac:dyDescent="0.25">
      <c r="A23" s="14"/>
      <c r="B23" s="4"/>
      <c r="C23" s="4"/>
      <c r="D23" s="14"/>
      <c r="E23" s="4"/>
      <c r="F23" s="4"/>
      <c r="G23" s="14"/>
      <c r="H23" s="4"/>
      <c r="I23" s="17"/>
    </row>
    <row r="24" spans="1:10" ht="15" customHeight="1" x14ac:dyDescent="0.25">
      <c r="A24" s="14"/>
      <c r="B24" s="4"/>
      <c r="C24" s="4"/>
      <c r="D24" s="14"/>
      <c r="E24" s="4"/>
      <c r="F24" s="22"/>
      <c r="G24" s="14"/>
      <c r="H24" s="4"/>
      <c r="I24" s="17"/>
    </row>
    <row r="25" spans="1:10" ht="30" x14ac:dyDescent="0.25">
      <c r="A25" s="14"/>
      <c r="B25" s="11" t="s">
        <v>96</v>
      </c>
      <c r="C25" s="11" t="s">
        <v>97</v>
      </c>
      <c r="D25" s="26" t="s">
        <v>58</v>
      </c>
      <c r="E25" s="11" t="s">
        <v>98</v>
      </c>
      <c r="F25" s="11" t="s">
        <v>99</v>
      </c>
      <c r="G25" s="12"/>
      <c r="H25" s="11" t="s">
        <v>100</v>
      </c>
      <c r="I25" s="13" t="s">
        <v>101</v>
      </c>
      <c r="J25" s="11"/>
    </row>
    <row r="26" spans="1:10" x14ac:dyDescent="0.25">
      <c r="A26" s="14"/>
      <c r="B26" s="22"/>
      <c r="C26" s="22"/>
      <c r="D26" s="25" t="s">
        <v>64</v>
      </c>
      <c r="E26" s="22" t="s">
        <v>102</v>
      </c>
      <c r="F26" s="22"/>
      <c r="G26" s="23"/>
      <c r="H26" s="22"/>
      <c r="I26" s="24"/>
      <c r="J26" s="22"/>
    </row>
    <row r="27" spans="1:10" x14ac:dyDescent="0.25">
      <c r="A27" s="14"/>
      <c r="B27" s="4"/>
      <c r="C27" s="4"/>
      <c r="D27" s="14"/>
      <c r="E27" s="4"/>
      <c r="F27" s="4"/>
      <c r="G27" s="14"/>
      <c r="H27" s="4"/>
      <c r="I27" s="17"/>
    </row>
    <row r="28" spans="1:10" x14ac:dyDescent="0.25">
      <c r="A28" s="14"/>
      <c r="B28" s="4" t="s">
        <v>103</v>
      </c>
      <c r="C28" s="4" t="s">
        <v>69</v>
      </c>
      <c r="D28" s="14"/>
      <c r="E28" s="4" t="s">
        <v>65</v>
      </c>
      <c r="F28" s="4" t="s">
        <v>104</v>
      </c>
      <c r="G28" s="14"/>
      <c r="H28" s="4" t="s">
        <v>105</v>
      </c>
      <c r="I28" s="17"/>
    </row>
    <row r="29" spans="1:10" x14ac:dyDescent="0.25">
      <c r="A29" s="14"/>
      <c r="B29" s="4"/>
      <c r="C29" s="4"/>
      <c r="D29" s="14"/>
      <c r="E29" s="4"/>
      <c r="F29" s="4"/>
      <c r="G29" s="14"/>
      <c r="H29" s="4" t="s">
        <v>106</v>
      </c>
      <c r="I29" s="17"/>
    </row>
    <row r="30" spans="1:10" x14ac:dyDescent="0.25">
      <c r="A30" s="14"/>
      <c r="B30" s="22"/>
      <c r="C30" s="22"/>
      <c r="D30" s="23"/>
      <c r="E30" s="22"/>
      <c r="F30" s="22"/>
      <c r="G30" s="23"/>
      <c r="H30" s="22"/>
      <c r="I30" s="24"/>
      <c r="J30" s="22"/>
    </row>
    <row r="31" spans="1:10" ht="30" x14ac:dyDescent="0.25">
      <c r="A31" s="14"/>
      <c r="B31" s="11" t="s">
        <v>107</v>
      </c>
      <c r="C31" s="11" t="s">
        <v>108</v>
      </c>
      <c r="D31" s="12"/>
      <c r="E31" s="11" t="s">
        <v>65</v>
      </c>
      <c r="F31" s="11" t="s">
        <v>109</v>
      </c>
      <c r="G31" s="12"/>
      <c r="H31" s="11" t="s">
        <v>110</v>
      </c>
      <c r="I31" s="13"/>
      <c r="J31" s="11"/>
    </row>
    <row r="32" spans="1:10" x14ac:dyDescent="0.25">
      <c r="A32" s="14"/>
      <c r="B32" s="22"/>
      <c r="C32" s="22"/>
      <c r="D32" s="23"/>
      <c r="E32" s="22"/>
      <c r="F32" s="27"/>
      <c r="G32" s="23"/>
      <c r="H32" s="22" t="s">
        <v>111</v>
      </c>
      <c r="I32" s="24"/>
      <c r="J32" s="22"/>
    </row>
    <row r="33" spans="1:10" x14ac:dyDescent="0.25">
      <c r="A33" s="14"/>
      <c r="B33" s="11"/>
      <c r="C33" s="11"/>
      <c r="D33" s="12"/>
      <c r="E33" s="11"/>
      <c r="F33" s="11"/>
      <c r="G33" s="12"/>
      <c r="H33" s="11"/>
      <c r="I33" s="13"/>
      <c r="J33" s="11"/>
    </row>
    <row r="34" spans="1:10" ht="30" x14ac:dyDescent="0.25">
      <c r="A34" s="14"/>
      <c r="B34" s="4" t="s">
        <v>112</v>
      </c>
      <c r="C34" s="4" t="s">
        <v>113</v>
      </c>
      <c r="D34" s="16" t="s">
        <v>58</v>
      </c>
      <c r="E34" s="4" t="s">
        <v>114</v>
      </c>
      <c r="F34" s="4" t="s">
        <v>115</v>
      </c>
      <c r="G34" s="14"/>
      <c r="H34" s="4" t="s">
        <v>116</v>
      </c>
      <c r="I34" s="17"/>
    </row>
    <row r="35" spans="1:10" x14ac:dyDescent="0.25">
      <c r="A35" s="14"/>
      <c r="B35" s="4"/>
      <c r="C35" s="4"/>
      <c r="D35" s="16" t="s">
        <v>64</v>
      </c>
      <c r="E35" s="4" t="s">
        <v>93</v>
      </c>
      <c r="F35" s="4"/>
      <c r="G35" s="14"/>
      <c r="H35" s="4" t="s">
        <v>117</v>
      </c>
      <c r="I35" s="17"/>
    </row>
    <row r="36" spans="1:10" ht="30" x14ac:dyDescent="0.25">
      <c r="A36" s="14"/>
      <c r="B36" s="4"/>
      <c r="C36" s="4"/>
      <c r="D36" s="16" t="s">
        <v>70</v>
      </c>
      <c r="E36" s="4" t="s">
        <v>118</v>
      </c>
      <c r="F36" s="4"/>
      <c r="G36" s="14"/>
      <c r="H36" s="4"/>
      <c r="I36" s="17"/>
    </row>
    <row r="37" spans="1:10" x14ac:dyDescent="0.25">
      <c r="A37" s="14"/>
      <c r="B37" s="22"/>
      <c r="C37" s="22"/>
      <c r="D37" s="23"/>
      <c r="E37" s="27"/>
      <c r="F37" s="22"/>
      <c r="G37" s="23"/>
      <c r="H37" s="22"/>
      <c r="I37" s="24"/>
      <c r="J37" s="22"/>
    </row>
    <row r="38" spans="1:10" ht="15.75" customHeight="1" x14ac:dyDescent="0.25">
      <c r="A38" s="14"/>
      <c r="B38" s="11"/>
      <c r="C38" s="11"/>
      <c r="D38" s="12"/>
      <c r="E38" s="11"/>
      <c r="F38" s="11"/>
      <c r="G38" s="12"/>
      <c r="H38" s="11"/>
      <c r="I38" s="13"/>
      <c r="J38" s="11"/>
    </row>
    <row r="39" spans="1:10" ht="15" customHeight="1" x14ac:dyDescent="0.25">
      <c r="A39" s="14"/>
      <c r="B39" s="22" t="s">
        <v>119</v>
      </c>
      <c r="C39" s="22" t="s">
        <v>120</v>
      </c>
      <c r="D39" s="23"/>
      <c r="E39" s="22" t="s">
        <v>121</v>
      </c>
      <c r="F39" s="22" t="s">
        <v>122</v>
      </c>
      <c r="G39" s="23"/>
      <c r="H39" s="22" t="s">
        <v>123</v>
      </c>
      <c r="I39" s="24"/>
      <c r="J39" s="22"/>
    </row>
    <row r="40" spans="1:10" ht="33" customHeight="1" x14ac:dyDescent="0.25">
      <c r="A40" s="14"/>
      <c r="B40" s="15" t="s">
        <v>124</v>
      </c>
      <c r="C40" s="4"/>
      <c r="D40" s="14"/>
      <c r="E40" s="4"/>
      <c r="F40" s="4"/>
      <c r="G40" s="14"/>
      <c r="H40" s="4"/>
      <c r="I40" s="17"/>
    </row>
    <row r="41" spans="1:10" ht="120.75" customHeight="1" x14ac:dyDescent="0.25">
      <c r="A41" s="14"/>
      <c r="B41" s="28" t="s">
        <v>125</v>
      </c>
      <c r="C41" s="4" t="s">
        <v>126</v>
      </c>
      <c r="D41" s="14"/>
      <c r="E41" s="4" t="s">
        <v>127</v>
      </c>
      <c r="F41" s="4" t="s">
        <v>128</v>
      </c>
      <c r="G41" s="14" t="s">
        <v>129</v>
      </c>
      <c r="H41" s="4" t="s">
        <v>130</v>
      </c>
      <c r="I41" s="29" t="s">
        <v>131</v>
      </c>
      <c r="J41" s="4" t="s">
        <v>132</v>
      </c>
    </row>
    <row r="42" spans="1:10" ht="81.75" customHeight="1" x14ac:dyDescent="0.25">
      <c r="A42" s="14"/>
      <c r="B42" s="4"/>
      <c r="C42" s="4"/>
      <c r="D42" s="14"/>
      <c r="E42" s="4"/>
      <c r="F42" s="4"/>
      <c r="G42" s="14"/>
      <c r="H42" s="4"/>
      <c r="I42" s="29" t="s">
        <v>133</v>
      </c>
    </row>
    <row r="43" spans="1:10" ht="47.25" customHeight="1" x14ac:dyDescent="0.25">
      <c r="A43" s="14"/>
      <c r="B43" s="4"/>
      <c r="C43" s="4"/>
      <c r="D43" s="14"/>
      <c r="E43" s="4"/>
      <c r="F43" s="4"/>
      <c r="G43" s="14"/>
      <c r="H43" s="4"/>
      <c r="I43" s="29" t="s">
        <v>134</v>
      </c>
    </row>
    <row r="44" spans="1:10" ht="63" customHeight="1" x14ac:dyDescent="0.25">
      <c r="A44" s="14"/>
      <c r="B44" s="22"/>
      <c r="C44" s="22"/>
      <c r="D44" s="23"/>
      <c r="E44" s="22"/>
      <c r="F44" s="22"/>
      <c r="G44" s="23"/>
      <c r="H44" s="22"/>
      <c r="I44" s="30" t="s">
        <v>135</v>
      </c>
      <c r="J44" s="22"/>
    </row>
    <row r="45" spans="1:10" ht="88.5" customHeight="1" x14ac:dyDescent="0.25">
      <c r="A45" s="14"/>
      <c r="B45" s="31" t="s">
        <v>136</v>
      </c>
      <c r="C45" s="11" t="s">
        <v>137</v>
      </c>
      <c r="D45" s="12"/>
      <c r="E45" s="11" t="s">
        <v>138</v>
      </c>
      <c r="F45" s="11" t="s">
        <v>139</v>
      </c>
      <c r="G45" s="26" t="s">
        <v>140</v>
      </c>
      <c r="H45" s="11" t="s">
        <v>141</v>
      </c>
      <c r="I45" s="32" t="s">
        <v>142</v>
      </c>
      <c r="J45" s="26" t="s">
        <v>140</v>
      </c>
    </row>
    <row r="46" spans="1:10" ht="68.25" customHeight="1" x14ac:dyDescent="0.25">
      <c r="A46" s="14"/>
      <c r="B46" s="22"/>
      <c r="C46" s="22"/>
      <c r="D46" s="23"/>
      <c r="E46" s="22"/>
      <c r="F46" s="22"/>
      <c r="G46" s="23"/>
      <c r="H46" s="22"/>
      <c r="I46" s="30" t="s">
        <v>143</v>
      </c>
      <c r="J46" s="22"/>
    </row>
    <row r="47" spans="1:10" ht="91.5" customHeight="1" x14ac:dyDescent="0.25">
      <c r="A47" s="14"/>
      <c r="B47" s="28" t="s">
        <v>91</v>
      </c>
      <c r="C47" s="4" t="s">
        <v>144</v>
      </c>
      <c r="D47" s="14"/>
      <c r="E47" s="4" t="s">
        <v>145</v>
      </c>
      <c r="F47" s="4" t="s">
        <v>146</v>
      </c>
      <c r="G47" s="16" t="s">
        <v>140</v>
      </c>
      <c r="H47" s="4" t="s">
        <v>147</v>
      </c>
      <c r="I47" s="29" t="s">
        <v>142</v>
      </c>
      <c r="J47" s="16" t="s">
        <v>140</v>
      </c>
    </row>
    <row r="48" spans="1:10" ht="33" customHeight="1" x14ac:dyDescent="0.25">
      <c r="A48" s="14"/>
      <c r="B48" s="4"/>
      <c r="C48" s="4"/>
      <c r="D48" s="14"/>
      <c r="E48" s="4"/>
      <c r="F48" s="4"/>
      <c r="G48" s="14"/>
      <c r="H48" s="4"/>
      <c r="I48" s="29" t="s">
        <v>148</v>
      </c>
    </row>
    <row r="49" spans="1:10" ht="60" customHeight="1" x14ac:dyDescent="0.25">
      <c r="A49" s="14"/>
      <c r="B49" s="4"/>
      <c r="C49" s="4"/>
      <c r="D49" s="14"/>
      <c r="E49" s="4"/>
      <c r="F49" s="4"/>
      <c r="G49" s="14"/>
      <c r="H49" s="4"/>
      <c r="I49" s="29" t="s">
        <v>149</v>
      </c>
    </row>
    <row r="50" spans="1:10" ht="80.099999999999994" customHeight="1" x14ac:dyDescent="0.25">
      <c r="A50" s="14"/>
      <c r="B50" s="22"/>
      <c r="C50" s="22"/>
      <c r="D50" s="23"/>
      <c r="E50" s="22"/>
      <c r="F50" s="22"/>
      <c r="G50" s="23"/>
      <c r="H50" s="22"/>
      <c r="I50" s="30" t="s">
        <v>150</v>
      </c>
      <c r="J50" s="22"/>
    </row>
    <row r="51" spans="1:10" ht="37.5" customHeight="1" x14ac:dyDescent="0.25">
      <c r="A51" s="14"/>
      <c r="B51" s="15" t="s">
        <v>151</v>
      </c>
      <c r="C51" s="4"/>
      <c r="D51" s="14"/>
      <c r="E51" s="4"/>
      <c r="F51" s="4"/>
      <c r="G51" s="14"/>
      <c r="H51" s="4"/>
      <c r="I51" s="29"/>
    </row>
    <row r="52" spans="1:10" ht="186" customHeight="1" x14ac:dyDescent="0.25">
      <c r="A52" s="14"/>
      <c r="B52" s="31" t="s">
        <v>125</v>
      </c>
      <c r="C52" s="11" t="s">
        <v>152</v>
      </c>
      <c r="D52" s="26" t="s">
        <v>153</v>
      </c>
      <c r="E52" s="11" t="s">
        <v>154</v>
      </c>
      <c r="F52" s="11" t="s">
        <v>155</v>
      </c>
      <c r="G52" s="12" t="s">
        <v>156</v>
      </c>
      <c r="H52" s="11" t="s">
        <v>157</v>
      </c>
      <c r="I52" s="32" t="s">
        <v>158</v>
      </c>
      <c r="J52" s="31" t="s">
        <v>159</v>
      </c>
    </row>
    <row r="53" spans="1:10" ht="121.5" customHeight="1" x14ac:dyDescent="0.25">
      <c r="A53" s="14"/>
      <c r="B53" s="4"/>
      <c r="C53" s="4"/>
      <c r="D53" s="16" t="s">
        <v>153</v>
      </c>
      <c r="E53" s="4" t="s">
        <v>160</v>
      </c>
      <c r="F53" s="4"/>
      <c r="G53" s="14"/>
      <c r="H53" s="4"/>
      <c r="I53" s="29" t="s">
        <v>161</v>
      </c>
      <c r="J53" s="28" t="s">
        <v>162</v>
      </c>
    </row>
    <row r="54" spans="1:10" ht="63.75" customHeight="1" x14ac:dyDescent="0.25">
      <c r="A54" s="14"/>
      <c r="B54" s="4"/>
      <c r="C54" s="4"/>
      <c r="D54" s="14"/>
      <c r="E54" s="4"/>
      <c r="F54" s="4"/>
      <c r="G54" s="14"/>
      <c r="H54" s="4"/>
      <c r="I54" s="29" t="s">
        <v>163</v>
      </c>
      <c r="J54" s="28" t="s">
        <v>164</v>
      </c>
    </row>
    <row r="55" spans="1:10" ht="99" customHeight="1" x14ac:dyDescent="0.25">
      <c r="A55" s="14"/>
      <c r="B55" s="4"/>
      <c r="C55" s="4"/>
      <c r="D55" s="14"/>
      <c r="E55" s="4"/>
      <c r="F55" s="4"/>
      <c r="G55" s="14"/>
      <c r="H55" s="4"/>
      <c r="I55" s="29" t="s">
        <v>165</v>
      </c>
    </row>
    <row r="56" spans="1:10" ht="99" customHeight="1" x14ac:dyDescent="0.25">
      <c r="A56" s="14"/>
      <c r="B56" s="4"/>
      <c r="C56" s="4"/>
      <c r="D56" s="14"/>
      <c r="E56" s="4"/>
      <c r="F56" s="4"/>
      <c r="G56" s="14"/>
      <c r="H56" s="4"/>
      <c r="I56" s="29" t="s">
        <v>166</v>
      </c>
    </row>
    <row r="57" spans="1:10" ht="50.25" customHeight="1" x14ac:dyDescent="0.25">
      <c r="A57" s="14"/>
      <c r="B57" s="22"/>
      <c r="C57" s="22"/>
      <c r="D57" s="23"/>
      <c r="E57" s="22"/>
      <c r="F57" s="22"/>
      <c r="G57" s="23"/>
      <c r="H57" s="22"/>
      <c r="I57" s="30" t="s">
        <v>167</v>
      </c>
      <c r="J57" s="22"/>
    </row>
    <row r="58" spans="1:10" ht="285.75" customHeight="1" x14ac:dyDescent="0.25">
      <c r="A58" s="14"/>
      <c r="B58" s="28" t="s">
        <v>84</v>
      </c>
      <c r="C58" s="4" t="s">
        <v>168</v>
      </c>
      <c r="D58" s="14"/>
      <c r="E58" s="4" t="s">
        <v>169</v>
      </c>
      <c r="F58" s="4" t="s">
        <v>170</v>
      </c>
      <c r="G58" s="14" t="s">
        <v>171</v>
      </c>
      <c r="H58" s="4" t="s">
        <v>172</v>
      </c>
      <c r="I58" s="29" t="s">
        <v>158</v>
      </c>
      <c r="J58" s="28" t="s">
        <v>173</v>
      </c>
    </row>
    <row r="59" spans="1:10" ht="30" customHeight="1" x14ac:dyDescent="0.25">
      <c r="A59" s="14"/>
      <c r="B59" s="4"/>
      <c r="C59" s="4"/>
      <c r="D59" s="14"/>
      <c r="E59" s="4"/>
      <c r="F59" s="4"/>
      <c r="G59" s="14"/>
      <c r="H59" s="4"/>
      <c r="I59" s="29" t="s">
        <v>174</v>
      </c>
    </row>
    <row r="60" spans="1:10" ht="20.25" customHeight="1" x14ac:dyDescent="0.25">
      <c r="A60" s="14"/>
      <c r="B60" s="4"/>
      <c r="C60" s="4"/>
      <c r="D60" s="14"/>
      <c r="E60" s="4"/>
      <c r="F60" s="4"/>
      <c r="G60" s="14"/>
      <c r="H60" s="4"/>
      <c r="I60" s="29" t="s">
        <v>175</v>
      </c>
    </row>
    <row r="61" spans="1:10" ht="30" customHeight="1" x14ac:dyDescent="0.25">
      <c r="A61" s="14"/>
      <c r="B61" s="4"/>
      <c r="C61" s="4"/>
      <c r="D61" s="14"/>
      <c r="E61" s="4"/>
      <c r="F61" s="4"/>
      <c r="G61" s="14"/>
      <c r="H61" s="4"/>
      <c r="I61" s="29" t="s">
        <v>176</v>
      </c>
    </row>
    <row r="62" spans="1:10" ht="37.5" customHeight="1" x14ac:dyDescent="0.25">
      <c r="A62" s="14"/>
      <c r="B62" s="4"/>
      <c r="C62" s="4"/>
      <c r="D62" s="14"/>
      <c r="E62" s="4"/>
      <c r="F62" s="4"/>
      <c r="G62" s="14"/>
      <c r="H62" s="4"/>
      <c r="I62" s="29" t="s">
        <v>177</v>
      </c>
    </row>
    <row r="63" spans="1:10" ht="37.5" customHeight="1" x14ac:dyDescent="0.25">
      <c r="A63" s="33"/>
      <c r="B63" s="34" t="s">
        <v>178</v>
      </c>
      <c r="C63" s="35"/>
      <c r="D63" s="33"/>
      <c r="E63" s="35"/>
      <c r="F63" s="35"/>
      <c r="G63" s="33"/>
      <c r="H63" s="35"/>
      <c r="I63" s="36"/>
      <c r="J63" s="35"/>
    </row>
    <row r="64" spans="1:10" ht="60.75" customHeight="1" x14ac:dyDescent="0.25">
      <c r="A64" s="14"/>
      <c r="B64" s="28" t="s">
        <v>125</v>
      </c>
      <c r="C64" s="4" t="s">
        <v>179</v>
      </c>
      <c r="D64" s="14"/>
      <c r="E64" s="4" t="s">
        <v>180</v>
      </c>
      <c r="F64" s="4" t="s">
        <v>181</v>
      </c>
      <c r="G64" s="37" t="s">
        <v>182</v>
      </c>
      <c r="H64" s="4" t="s">
        <v>183</v>
      </c>
      <c r="I64" s="17" t="s">
        <v>184</v>
      </c>
    </row>
    <row r="65" spans="1:10" ht="117" customHeight="1" x14ac:dyDescent="0.25">
      <c r="A65" s="14"/>
      <c r="B65" s="28" t="s">
        <v>64</v>
      </c>
      <c r="C65" s="4" t="s">
        <v>185</v>
      </c>
      <c r="D65" s="14"/>
      <c r="E65" s="4" t="s">
        <v>186</v>
      </c>
      <c r="F65" s="4" t="s">
        <v>187</v>
      </c>
      <c r="G65" s="37" t="s">
        <v>188</v>
      </c>
      <c r="H65" s="4" t="s">
        <v>189</v>
      </c>
      <c r="I65" s="17" t="s">
        <v>190</v>
      </c>
    </row>
    <row r="66" spans="1:10" ht="45" x14ac:dyDescent="0.25">
      <c r="A66" s="14"/>
      <c r="B66" s="28" t="s">
        <v>70</v>
      </c>
      <c r="C66" s="4" t="s">
        <v>191</v>
      </c>
      <c r="D66" s="14"/>
      <c r="E66" s="4" t="s">
        <v>192</v>
      </c>
      <c r="F66" s="4" t="s">
        <v>193</v>
      </c>
      <c r="G66" s="37" t="s">
        <v>194</v>
      </c>
      <c r="H66" s="4" t="s">
        <v>195</v>
      </c>
      <c r="I66" s="17" t="s">
        <v>196</v>
      </c>
    </row>
    <row r="67" spans="1:10" ht="85.5" customHeight="1" x14ac:dyDescent="0.25">
      <c r="A67" s="14"/>
      <c r="B67" s="28" t="s">
        <v>74</v>
      </c>
      <c r="C67" s="4" t="s">
        <v>197</v>
      </c>
      <c r="D67" s="14"/>
      <c r="E67" s="4" t="s">
        <v>198</v>
      </c>
      <c r="F67" s="4" t="s">
        <v>199</v>
      </c>
      <c r="G67" s="14" t="s">
        <v>200</v>
      </c>
      <c r="H67" s="4"/>
      <c r="I67" s="17" t="s">
        <v>201</v>
      </c>
    </row>
    <row r="68" spans="1:10" ht="66.75" customHeight="1" x14ac:dyDescent="0.25">
      <c r="A68" s="14"/>
      <c r="B68" s="4"/>
      <c r="C68" s="4"/>
      <c r="D68" s="14"/>
      <c r="E68" s="4" t="s">
        <v>202</v>
      </c>
      <c r="F68" s="4" t="s">
        <v>203</v>
      </c>
      <c r="G68" s="14"/>
      <c r="H68" s="4" t="s">
        <v>204</v>
      </c>
      <c r="I68" s="17" t="s">
        <v>205</v>
      </c>
    </row>
    <row r="69" spans="1:10" ht="37.5" customHeight="1" x14ac:dyDescent="0.25">
      <c r="A69" s="14"/>
      <c r="B69" s="4"/>
      <c r="C69" s="4"/>
      <c r="D69" s="14"/>
      <c r="E69" s="4"/>
      <c r="F69" s="4"/>
      <c r="G69" s="14"/>
      <c r="H69" s="4"/>
      <c r="I69" s="29"/>
    </row>
    <row r="70" spans="1:10" ht="37.5" customHeight="1" x14ac:dyDescent="0.25">
      <c r="A70" s="14"/>
      <c r="B70" s="4"/>
      <c r="C70" s="4"/>
      <c r="D70" s="14"/>
      <c r="E70" s="4"/>
      <c r="F70" s="4"/>
      <c r="G70" s="14"/>
      <c r="H70" s="4"/>
      <c r="I70" s="29"/>
    </row>
    <row r="71" spans="1:10" ht="15" customHeight="1" x14ac:dyDescent="0.25">
      <c r="A71" s="23"/>
      <c r="B71" s="22"/>
      <c r="C71" s="22"/>
      <c r="D71" s="23"/>
      <c r="E71" s="27"/>
      <c r="F71" s="27"/>
      <c r="G71" s="23"/>
      <c r="H71" s="27"/>
      <c r="I71" s="24"/>
      <c r="J71" s="22"/>
    </row>
    <row r="72" spans="1:10" ht="15.75" x14ac:dyDescent="0.25">
      <c r="A72" s="9" t="s">
        <v>206</v>
      </c>
      <c r="B72" s="10" t="s">
        <v>207</v>
      </c>
      <c r="C72" s="11"/>
      <c r="D72" s="12"/>
      <c r="E72" s="11"/>
      <c r="F72" s="11"/>
      <c r="G72" s="12"/>
      <c r="H72" s="11"/>
      <c r="I72" s="13"/>
      <c r="J72" s="11"/>
    </row>
    <row r="73" spans="1:10" ht="15.75" x14ac:dyDescent="0.25">
      <c r="A73" s="14"/>
      <c r="B73" s="15" t="s">
        <v>208</v>
      </c>
      <c r="C73" s="4"/>
      <c r="D73" s="14"/>
      <c r="E73" s="4"/>
      <c r="F73" s="4"/>
      <c r="G73" s="14"/>
      <c r="H73" s="4"/>
      <c r="I73" s="17"/>
    </row>
    <row r="74" spans="1:10" ht="30" x14ac:dyDescent="0.25">
      <c r="A74" s="14"/>
      <c r="B74" s="4" t="s">
        <v>125</v>
      </c>
      <c r="C74" s="4" t="s">
        <v>209</v>
      </c>
      <c r="D74" s="16" t="s">
        <v>58</v>
      </c>
      <c r="E74" s="4" t="s">
        <v>210</v>
      </c>
      <c r="F74" s="4"/>
      <c r="G74" s="14"/>
      <c r="H74" s="4" t="s">
        <v>211</v>
      </c>
      <c r="I74" s="17"/>
      <c r="J74" s="4" t="s">
        <v>212</v>
      </c>
    </row>
    <row r="75" spans="1:10" ht="30" x14ac:dyDescent="0.25">
      <c r="A75" s="14"/>
      <c r="B75" s="4"/>
      <c r="C75" s="4" t="s">
        <v>213</v>
      </c>
      <c r="D75" s="16" t="s">
        <v>64</v>
      </c>
      <c r="E75" s="4" t="s">
        <v>214</v>
      </c>
      <c r="F75" s="4"/>
      <c r="G75" s="14"/>
      <c r="H75" s="4"/>
      <c r="I75" s="17"/>
    </row>
    <row r="76" spans="1:10" x14ac:dyDescent="0.25">
      <c r="A76" s="14"/>
      <c r="B76" s="22"/>
      <c r="C76" s="22"/>
      <c r="D76" s="23"/>
      <c r="E76" s="22"/>
      <c r="F76" s="22"/>
      <c r="G76" s="23"/>
      <c r="H76" s="22"/>
      <c r="I76" s="24"/>
      <c r="J76" s="22"/>
    </row>
    <row r="77" spans="1:10" ht="60" x14ac:dyDescent="0.25">
      <c r="A77" s="14"/>
      <c r="B77" s="4" t="s">
        <v>136</v>
      </c>
      <c r="C77" s="11" t="s">
        <v>215</v>
      </c>
      <c r="D77" s="16" t="s">
        <v>58</v>
      </c>
      <c r="E77" s="4" t="s">
        <v>216</v>
      </c>
      <c r="F77" s="4"/>
      <c r="G77" s="14"/>
      <c r="H77" s="4"/>
      <c r="I77" s="17"/>
      <c r="J77" s="4" t="s">
        <v>212</v>
      </c>
    </row>
    <row r="78" spans="1:10" ht="30" x14ac:dyDescent="0.25">
      <c r="A78" s="14"/>
      <c r="B78" s="4"/>
      <c r="C78" s="4"/>
      <c r="D78" s="16" t="s">
        <v>64</v>
      </c>
      <c r="E78" s="4" t="s">
        <v>217</v>
      </c>
      <c r="F78" s="4"/>
      <c r="G78" s="14"/>
      <c r="H78" s="4"/>
      <c r="I78" s="17"/>
    </row>
    <row r="79" spans="1:10" ht="30" x14ac:dyDescent="0.25">
      <c r="A79" s="14"/>
      <c r="B79" s="4"/>
      <c r="C79" s="4"/>
      <c r="D79" s="16" t="s">
        <v>70</v>
      </c>
      <c r="E79" s="4" t="s">
        <v>218</v>
      </c>
      <c r="F79" s="4"/>
      <c r="G79" s="14"/>
      <c r="H79" s="4"/>
      <c r="I79" s="17"/>
    </row>
    <row r="80" spans="1:10" ht="30" x14ac:dyDescent="0.25">
      <c r="A80" s="14"/>
      <c r="B80" s="4"/>
      <c r="C80" s="4"/>
      <c r="D80" s="16" t="s">
        <v>74</v>
      </c>
      <c r="E80" s="4" t="s">
        <v>219</v>
      </c>
      <c r="F80" s="4"/>
      <c r="G80" s="14"/>
      <c r="H80" s="4"/>
      <c r="I80" s="17"/>
    </row>
    <row r="81" spans="1:10" x14ac:dyDescent="0.25">
      <c r="A81" s="14"/>
      <c r="B81" s="4"/>
      <c r="C81" s="4"/>
      <c r="D81" s="14"/>
      <c r="E81" s="4"/>
      <c r="F81" s="4"/>
      <c r="G81" s="14"/>
      <c r="H81" s="4"/>
      <c r="I81" s="17"/>
    </row>
    <row r="82" spans="1:10" x14ac:dyDescent="0.25">
      <c r="A82" s="14"/>
      <c r="B82" s="22"/>
      <c r="C82" s="22"/>
      <c r="D82" s="23"/>
      <c r="E82" s="22"/>
      <c r="F82" s="22"/>
      <c r="G82" s="23"/>
      <c r="H82" s="22"/>
      <c r="I82" s="24"/>
      <c r="J82" s="22"/>
    </row>
    <row r="83" spans="1:10" ht="15.75" x14ac:dyDescent="0.25">
      <c r="A83" s="14"/>
      <c r="B83" s="10" t="s">
        <v>220</v>
      </c>
      <c r="C83" s="11"/>
      <c r="D83" s="12"/>
      <c r="E83" s="11"/>
      <c r="F83" s="11"/>
      <c r="G83" s="12"/>
      <c r="H83" s="11"/>
      <c r="I83" s="13"/>
      <c r="J83" s="11"/>
    </row>
    <row r="84" spans="1:10" ht="75" x14ac:dyDescent="0.25">
      <c r="A84" s="14"/>
      <c r="B84" s="4" t="s">
        <v>125</v>
      </c>
      <c r="C84" s="4" t="s">
        <v>221</v>
      </c>
      <c r="D84" s="16" t="s">
        <v>58</v>
      </c>
      <c r="E84" s="4" t="s">
        <v>222</v>
      </c>
      <c r="F84" s="4" t="s">
        <v>223</v>
      </c>
      <c r="G84" s="14" t="s">
        <v>224</v>
      </c>
      <c r="H84" s="4" t="s">
        <v>225</v>
      </c>
      <c r="I84" s="17" t="s">
        <v>226</v>
      </c>
      <c r="J84" s="4" t="s">
        <v>227</v>
      </c>
    </row>
    <row r="85" spans="1:10" ht="30" x14ac:dyDescent="0.25">
      <c r="A85" s="14"/>
      <c r="B85" s="4"/>
      <c r="C85" s="4"/>
      <c r="D85" s="16" t="s">
        <v>64</v>
      </c>
      <c r="E85" s="4" t="s">
        <v>228</v>
      </c>
      <c r="F85" s="4"/>
      <c r="G85" s="14"/>
      <c r="H85" s="4"/>
      <c r="I85" s="17"/>
    </row>
    <row r="86" spans="1:10" x14ac:dyDescent="0.25">
      <c r="A86" s="14"/>
      <c r="B86" s="4"/>
      <c r="C86" s="4"/>
      <c r="D86" s="14"/>
      <c r="E86" s="4"/>
      <c r="F86" s="4"/>
      <c r="G86" s="14"/>
      <c r="H86" s="4"/>
      <c r="I86" s="17"/>
    </row>
    <row r="87" spans="1:10" x14ac:dyDescent="0.25">
      <c r="A87" s="14"/>
      <c r="B87" s="22"/>
      <c r="C87" s="22"/>
      <c r="D87" s="23"/>
      <c r="E87" s="22"/>
      <c r="F87" s="22"/>
      <c r="G87" s="23"/>
      <c r="H87" s="22"/>
      <c r="I87" s="24"/>
      <c r="J87" s="22"/>
    </row>
    <row r="88" spans="1:10" x14ac:dyDescent="0.25">
      <c r="A88" s="14"/>
      <c r="B88" s="4"/>
      <c r="C88" s="4"/>
      <c r="D88" s="14"/>
      <c r="E88" s="4"/>
      <c r="F88" s="4"/>
      <c r="G88" s="14"/>
      <c r="H88" s="4"/>
      <c r="I88" s="17"/>
    </row>
    <row r="89" spans="1:10" ht="60" x14ac:dyDescent="0.25">
      <c r="A89" s="14"/>
      <c r="B89" s="4" t="s">
        <v>136</v>
      </c>
      <c r="C89" s="4" t="s">
        <v>229</v>
      </c>
      <c r="D89" s="16" t="s">
        <v>153</v>
      </c>
      <c r="E89" s="4" t="s">
        <v>230</v>
      </c>
      <c r="F89" s="4" t="s">
        <v>231</v>
      </c>
      <c r="G89" s="14"/>
      <c r="H89" s="4" t="s">
        <v>232</v>
      </c>
      <c r="I89" s="17"/>
      <c r="J89" s="4" t="s">
        <v>233</v>
      </c>
    </row>
    <row r="90" spans="1:10" x14ac:dyDescent="0.25">
      <c r="A90" s="14"/>
      <c r="B90" s="4"/>
      <c r="C90" s="4"/>
      <c r="D90" s="14"/>
      <c r="E90" s="4"/>
      <c r="F90" s="4"/>
      <c r="G90" s="14" t="s">
        <v>234</v>
      </c>
      <c r="H90" s="4"/>
      <c r="I90" s="17"/>
    </row>
    <row r="91" spans="1:10" x14ac:dyDescent="0.25">
      <c r="A91" s="14"/>
      <c r="B91" s="4"/>
      <c r="C91" s="4"/>
      <c r="D91" s="14"/>
      <c r="E91" s="4"/>
      <c r="F91" s="4"/>
      <c r="G91" s="14"/>
      <c r="H91" s="4"/>
      <c r="I91" s="17"/>
    </row>
    <row r="92" spans="1:10" x14ac:dyDescent="0.25">
      <c r="A92" s="14"/>
      <c r="B92" s="22"/>
      <c r="C92" s="22"/>
      <c r="D92" s="23"/>
      <c r="E92" s="27"/>
      <c r="F92" s="22"/>
      <c r="G92" s="23"/>
      <c r="H92" s="22"/>
      <c r="I92" s="24"/>
      <c r="J92" s="22"/>
    </row>
    <row r="93" spans="1:10" ht="45" x14ac:dyDescent="0.25">
      <c r="A93" s="14"/>
      <c r="B93" s="28" t="s">
        <v>235</v>
      </c>
      <c r="C93" s="4" t="s">
        <v>236</v>
      </c>
      <c r="D93" s="16" t="s">
        <v>153</v>
      </c>
      <c r="E93" s="38" t="s">
        <v>237</v>
      </c>
      <c r="F93" s="4" t="s">
        <v>238</v>
      </c>
      <c r="G93" s="14" t="s">
        <v>239</v>
      </c>
      <c r="H93" s="28" t="s">
        <v>240</v>
      </c>
      <c r="I93" s="17" t="s">
        <v>241</v>
      </c>
    </row>
    <row r="94" spans="1:10" ht="32.25" customHeight="1" x14ac:dyDescent="0.25">
      <c r="A94" s="14"/>
      <c r="B94" s="22"/>
      <c r="C94" s="22"/>
      <c r="D94" s="23"/>
      <c r="E94" s="27"/>
      <c r="F94" s="22"/>
      <c r="G94" s="23"/>
      <c r="H94" s="39" t="s">
        <v>242</v>
      </c>
      <c r="I94" s="24"/>
      <c r="J94" s="22"/>
    </row>
    <row r="95" spans="1:10" ht="60" x14ac:dyDescent="0.25">
      <c r="A95" s="14"/>
      <c r="B95" s="28" t="s">
        <v>96</v>
      </c>
      <c r="C95" s="4" t="s">
        <v>243</v>
      </c>
      <c r="D95" s="16" t="s">
        <v>153</v>
      </c>
      <c r="E95" s="38" t="s">
        <v>244</v>
      </c>
      <c r="F95" s="4" t="s">
        <v>245</v>
      </c>
      <c r="G95" s="40">
        <v>16550</v>
      </c>
      <c r="H95" s="28" t="s">
        <v>246</v>
      </c>
      <c r="I95" s="29" t="s">
        <v>247</v>
      </c>
    </row>
    <row r="96" spans="1:10" ht="45.75" thickBot="1" x14ac:dyDescent="0.3">
      <c r="A96" s="41"/>
      <c r="B96" s="42"/>
      <c r="C96" s="42"/>
      <c r="D96" s="41"/>
      <c r="E96" s="43"/>
      <c r="F96" s="42"/>
      <c r="G96" s="41"/>
      <c r="H96" s="44" t="s">
        <v>242</v>
      </c>
      <c r="I96" s="45" t="s">
        <v>248</v>
      </c>
      <c r="J96" s="42"/>
    </row>
    <row r="97" spans="1:10" x14ac:dyDescent="0.25">
      <c r="A97" s="14"/>
      <c r="B97" s="4"/>
      <c r="C97" s="4"/>
      <c r="D97" s="14"/>
      <c r="E97" s="46"/>
      <c r="F97" s="4"/>
      <c r="G97" s="14"/>
      <c r="H97" s="28"/>
      <c r="I97" s="29"/>
    </row>
    <row r="98" spans="1:10" ht="15.75" x14ac:dyDescent="0.25">
      <c r="A98" s="47" t="s">
        <v>249</v>
      </c>
      <c r="B98" s="15" t="s">
        <v>250</v>
      </c>
      <c r="C98" s="4"/>
      <c r="D98" s="14"/>
      <c r="E98" s="4"/>
      <c r="F98" s="4"/>
      <c r="G98" s="14"/>
      <c r="H98" s="4"/>
      <c r="I98" s="17"/>
    </row>
    <row r="99" spans="1:10" ht="20.100000000000001" customHeight="1" x14ac:dyDescent="0.25">
      <c r="A99" s="14"/>
      <c r="B99" s="205" t="s">
        <v>251</v>
      </c>
      <c r="C99" s="4"/>
      <c r="D99" s="14"/>
      <c r="E99" s="4"/>
      <c r="F99" s="4"/>
      <c r="G99" s="14"/>
      <c r="H99" s="4"/>
      <c r="I99" s="17"/>
    </row>
    <row r="100" spans="1:10" ht="20.100000000000001" customHeight="1" x14ac:dyDescent="0.25">
      <c r="A100" s="14"/>
      <c r="B100" s="206"/>
      <c r="C100" s="4"/>
      <c r="D100" s="14"/>
      <c r="E100" s="4"/>
      <c r="F100" s="4"/>
      <c r="G100" s="14"/>
      <c r="H100" s="4"/>
      <c r="I100" s="17"/>
    </row>
    <row r="101" spans="1:10" ht="30" x14ac:dyDescent="0.25">
      <c r="A101" s="14"/>
      <c r="B101" s="46" t="s">
        <v>125</v>
      </c>
      <c r="C101" s="4" t="s">
        <v>69</v>
      </c>
      <c r="D101" s="16" t="s">
        <v>58</v>
      </c>
      <c r="E101" s="4" t="s">
        <v>252</v>
      </c>
      <c r="F101" s="4" t="s">
        <v>253</v>
      </c>
      <c r="G101" s="14" t="s">
        <v>254</v>
      </c>
      <c r="H101" s="20" t="s">
        <v>255</v>
      </c>
      <c r="I101" s="17"/>
    </row>
    <row r="102" spans="1:10" x14ac:dyDescent="0.25">
      <c r="A102" s="14"/>
      <c r="B102" s="4"/>
      <c r="C102" s="4"/>
      <c r="D102" s="14"/>
      <c r="E102" s="4"/>
      <c r="F102" s="4"/>
      <c r="G102" s="14"/>
      <c r="H102" s="20"/>
      <c r="I102" s="17"/>
    </row>
    <row r="103" spans="1:10" ht="45" x14ac:dyDescent="0.25">
      <c r="A103" s="14"/>
      <c r="B103" s="4"/>
      <c r="C103" s="4"/>
      <c r="D103" s="16" t="s">
        <v>64</v>
      </c>
      <c r="E103" s="4" t="s">
        <v>256</v>
      </c>
      <c r="F103" s="4"/>
      <c r="G103" s="14"/>
      <c r="H103" s="20"/>
      <c r="I103" s="17"/>
    </row>
    <row r="104" spans="1:10" x14ac:dyDescent="0.25">
      <c r="A104" s="14"/>
      <c r="B104" s="22"/>
      <c r="C104" s="22"/>
      <c r="D104" s="23"/>
      <c r="E104" s="27"/>
      <c r="F104" s="22"/>
      <c r="G104" s="23"/>
      <c r="H104" s="22"/>
      <c r="I104" s="24"/>
      <c r="J104" s="22"/>
    </row>
    <row r="105" spans="1:10" x14ac:dyDescent="0.25">
      <c r="A105" s="14"/>
      <c r="B105" s="11"/>
      <c r="C105" s="11"/>
      <c r="D105" s="12"/>
      <c r="E105" s="11"/>
      <c r="F105" s="11"/>
      <c r="G105" s="12"/>
      <c r="H105" s="11"/>
      <c r="I105" s="13"/>
      <c r="J105" s="11"/>
    </row>
    <row r="106" spans="1:10" ht="30" x14ac:dyDescent="0.25">
      <c r="A106" s="14"/>
      <c r="B106" s="4" t="s">
        <v>136</v>
      </c>
      <c r="C106" s="4" t="s">
        <v>69</v>
      </c>
      <c r="D106" s="16" t="s">
        <v>58</v>
      </c>
      <c r="E106" s="4" t="s">
        <v>257</v>
      </c>
      <c r="F106" s="14"/>
      <c r="G106" s="14" t="s">
        <v>258</v>
      </c>
      <c r="H106" s="4" t="s">
        <v>259</v>
      </c>
      <c r="I106" s="17"/>
    </row>
    <row r="107" spans="1:10" ht="15" customHeight="1" x14ac:dyDescent="0.25">
      <c r="A107" s="14"/>
      <c r="B107" s="4"/>
      <c r="C107" s="4"/>
      <c r="D107" s="16" t="s">
        <v>64</v>
      </c>
      <c r="E107" s="20" t="s">
        <v>260</v>
      </c>
      <c r="F107" s="14"/>
      <c r="G107" s="14"/>
      <c r="H107" s="4"/>
      <c r="I107" s="17"/>
    </row>
    <row r="108" spans="1:10" x14ac:dyDescent="0.25">
      <c r="A108" s="14"/>
      <c r="B108" s="4"/>
      <c r="C108" s="4"/>
      <c r="D108" s="14"/>
      <c r="E108" s="20"/>
      <c r="F108" s="14" t="s">
        <v>261</v>
      </c>
      <c r="G108" s="14"/>
      <c r="H108" s="4"/>
      <c r="I108" s="17"/>
    </row>
    <row r="109" spans="1:10" x14ac:dyDescent="0.25">
      <c r="A109" s="14"/>
      <c r="B109" s="4"/>
      <c r="C109" s="4"/>
      <c r="D109" s="14"/>
      <c r="E109" s="20"/>
      <c r="F109" s="14"/>
      <c r="G109" s="14"/>
      <c r="H109" s="4"/>
      <c r="I109" s="17"/>
    </row>
    <row r="110" spans="1:10" x14ac:dyDescent="0.25">
      <c r="A110" s="14"/>
      <c r="B110" s="4"/>
      <c r="C110" s="4"/>
      <c r="D110" s="14"/>
      <c r="E110" s="20"/>
      <c r="F110" s="14"/>
      <c r="G110" s="14"/>
      <c r="H110" s="4"/>
      <c r="I110" s="17"/>
    </row>
    <row r="111" spans="1:10" ht="30" x14ac:dyDescent="0.25">
      <c r="A111" s="14"/>
      <c r="B111" s="4"/>
      <c r="C111" s="4"/>
      <c r="D111" s="16" t="s">
        <v>70</v>
      </c>
      <c r="E111" s="4" t="s">
        <v>262</v>
      </c>
      <c r="F111" s="14"/>
      <c r="G111" s="14"/>
      <c r="H111" s="4"/>
      <c r="I111" s="17"/>
    </row>
    <row r="112" spans="1:10" x14ac:dyDescent="0.25">
      <c r="A112" s="14"/>
      <c r="B112" s="22"/>
      <c r="C112" s="22"/>
      <c r="D112" s="23"/>
      <c r="E112" s="27"/>
      <c r="F112" s="23"/>
      <c r="G112" s="23"/>
      <c r="H112" s="22"/>
      <c r="I112" s="24"/>
      <c r="J112" s="22"/>
    </row>
    <row r="113" spans="1:10" x14ac:dyDescent="0.25">
      <c r="A113" s="14"/>
      <c r="B113" s="11"/>
      <c r="C113" s="11"/>
      <c r="D113" s="12"/>
      <c r="E113" s="11"/>
      <c r="F113" s="12"/>
      <c r="G113" s="12"/>
      <c r="H113" s="11"/>
      <c r="I113" s="13"/>
      <c r="J113" s="11"/>
    </row>
    <row r="114" spans="1:10" ht="30" x14ac:dyDescent="0.25">
      <c r="A114" s="14"/>
      <c r="B114" s="4" t="s">
        <v>235</v>
      </c>
      <c r="C114" s="4" t="s">
        <v>263</v>
      </c>
      <c r="D114" s="16" t="s">
        <v>58</v>
      </c>
      <c r="E114" s="4" t="s">
        <v>264</v>
      </c>
      <c r="F114" s="14"/>
      <c r="G114" s="14" t="s">
        <v>265</v>
      </c>
      <c r="H114" s="4" t="s">
        <v>266</v>
      </c>
      <c r="I114" s="17"/>
    </row>
    <row r="115" spans="1:10" x14ac:dyDescent="0.25">
      <c r="A115" s="14"/>
      <c r="B115" s="4"/>
      <c r="C115" s="4"/>
      <c r="D115" s="14"/>
      <c r="E115" s="4"/>
      <c r="F115" s="14"/>
      <c r="G115" s="14"/>
      <c r="H115" s="4"/>
      <c r="I115" s="17"/>
    </row>
    <row r="116" spans="1:10" ht="30" x14ac:dyDescent="0.25">
      <c r="A116" s="14"/>
      <c r="B116" s="4"/>
      <c r="C116" s="4"/>
      <c r="D116" s="16" t="s">
        <v>64</v>
      </c>
      <c r="E116" s="4" t="s">
        <v>267</v>
      </c>
      <c r="F116" s="14" t="s">
        <v>268</v>
      </c>
      <c r="G116" s="14"/>
      <c r="H116" s="4"/>
      <c r="I116" s="17"/>
    </row>
    <row r="117" spans="1:10" x14ac:dyDescent="0.25">
      <c r="A117" s="14"/>
      <c r="B117" s="4"/>
      <c r="C117" s="4"/>
      <c r="D117" s="16"/>
      <c r="E117" s="4"/>
      <c r="F117" s="14"/>
      <c r="G117" s="14"/>
      <c r="H117" s="4"/>
      <c r="I117" s="17"/>
    </row>
    <row r="118" spans="1:10" ht="45" x14ac:dyDescent="0.25">
      <c r="A118" s="14"/>
      <c r="B118" s="4"/>
      <c r="C118" s="4"/>
      <c r="D118" s="16" t="s">
        <v>70</v>
      </c>
      <c r="E118" s="4" t="s">
        <v>269</v>
      </c>
      <c r="F118" s="14"/>
      <c r="G118" s="14"/>
      <c r="H118" s="4"/>
      <c r="I118" s="17"/>
    </row>
    <row r="119" spans="1:10" x14ac:dyDescent="0.25">
      <c r="A119" s="14"/>
      <c r="B119" s="22"/>
      <c r="C119" s="22"/>
      <c r="D119" s="23"/>
      <c r="E119" s="27"/>
      <c r="F119" s="23"/>
      <c r="G119" s="23"/>
      <c r="H119" s="22"/>
      <c r="I119" s="24"/>
      <c r="J119" s="22"/>
    </row>
    <row r="120" spans="1:10" x14ac:dyDescent="0.25">
      <c r="A120" s="14"/>
      <c r="B120" s="11"/>
      <c r="C120" s="11"/>
      <c r="D120" s="12"/>
      <c r="E120" s="11"/>
      <c r="F120" s="12"/>
      <c r="G120" s="12"/>
      <c r="H120" s="11"/>
      <c r="I120" s="13"/>
      <c r="J120" s="11"/>
    </row>
    <row r="121" spans="1:10" ht="15" customHeight="1" x14ac:dyDescent="0.25">
      <c r="A121" s="14"/>
      <c r="B121" s="4" t="s">
        <v>96</v>
      </c>
      <c r="C121" s="4" t="s">
        <v>69</v>
      </c>
      <c r="D121" s="16" t="s">
        <v>58</v>
      </c>
      <c r="E121" s="20" t="s">
        <v>270</v>
      </c>
      <c r="F121" s="14"/>
      <c r="G121" s="14" t="s">
        <v>271</v>
      </c>
      <c r="H121" s="4" t="s">
        <v>272</v>
      </c>
      <c r="I121" s="17"/>
    </row>
    <row r="122" spans="1:10" x14ac:dyDescent="0.25">
      <c r="A122" s="14"/>
      <c r="B122" s="4"/>
      <c r="C122" s="4"/>
      <c r="D122" s="14"/>
      <c r="E122" s="20"/>
      <c r="F122" s="14"/>
      <c r="G122" s="14"/>
      <c r="H122" s="17"/>
      <c r="I122" s="17"/>
    </row>
    <row r="123" spans="1:10" x14ac:dyDescent="0.25">
      <c r="A123" s="14"/>
      <c r="B123" s="4"/>
      <c r="C123" s="4"/>
      <c r="D123" s="14"/>
      <c r="E123" s="20"/>
      <c r="F123" s="14" t="s">
        <v>273</v>
      </c>
      <c r="G123" s="14"/>
      <c r="H123" s="17"/>
      <c r="I123" s="17"/>
    </row>
    <row r="124" spans="1:10" x14ac:dyDescent="0.25">
      <c r="A124" s="14"/>
      <c r="B124" s="4"/>
      <c r="C124" s="4"/>
      <c r="D124" s="14"/>
      <c r="E124" s="20"/>
      <c r="F124" s="14"/>
      <c r="G124" s="14"/>
      <c r="H124" s="17"/>
      <c r="I124" s="17"/>
    </row>
    <row r="125" spans="1:10" ht="30" x14ac:dyDescent="0.25">
      <c r="A125" s="14"/>
      <c r="B125" s="4"/>
      <c r="C125" s="4"/>
      <c r="D125" s="16" t="s">
        <v>64</v>
      </c>
      <c r="E125" s="4" t="s">
        <v>274</v>
      </c>
      <c r="F125" s="14"/>
      <c r="G125" s="14"/>
      <c r="H125" s="17"/>
      <c r="I125" s="17"/>
    </row>
    <row r="126" spans="1:10" x14ac:dyDescent="0.25">
      <c r="A126" s="14"/>
      <c r="B126" s="22"/>
      <c r="C126" s="22"/>
      <c r="D126" s="23"/>
      <c r="E126" s="27"/>
      <c r="F126" s="23"/>
      <c r="G126" s="23"/>
      <c r="H126" s="24"/>
      <c r="I126" s="24"/>
      <c r="J126" s="22"/>
    </row>
    <row r="127" spans="1:10" x14ac:dyDescent="0.25">
      <c r="A127" s="14"/>
      <c r="B127" s="4"/>
      <c r="C127" s="11"/>
      <c r="D127" s="48"/>
      <c r="E127" s="11"/>
      <c r="F127" s="48"/>
      <c r="G127" s="12"/>
      <c r="H127" s="49"/>
      <c r="I127" s="13"/>
    </row>
    <row r="128" spans="1:10" ht="15" customHeight="1" x14ac:dyDescent="0.25">
      <c r="A128" s="14"/>
      <c r="B128" s="4" t="s">
        <v>103</v>
      </c>
      <c r="C128" s="4" t="s">
        <v>275</v>
      </c>
      <c r="D128" s="50" t="s">
        <v>58</v>
      </c>
      <c r="E128" s="20" t="s">
        <v>276</v>
      </c>
      <c r="F128" s="48"/>
      <c r="G128" s="14" t="s">
        <v>277</v>
      </c>
      <c r="H128" s="49" t="s">
        <v>278</v>
      </c>
      <c r="I128" s="17"/>
    </row>
    <row r="129" spans="1:10" x14ac:dyDescent="0.25">
      <c r="A129" s="14"/>
      <c r="B129" s="4"/>
      <c r="C129" s="4"/>
      <c r="D129" s="48"/>
      <c r="E129" s="20"/>
      <c r="F129" s="48"/>
      <c r="G129" s="14"/>
      <c r="H129" s="49"/>
      <c r="I129" s="17"/>
    </row>
    <row r="130" spans="1:10" x14ac:dyDescent="0.25">
      <c r="A130" s="14"/>
      <c r="B130" s="4"/>
      <c r="C130" s="4"/>
      <c r="D130" s="48"/>
      <c r="E130" s="20"/>
      <c r="F130" s="48" t="s">
        <v>261</v>
      </c>
      <c r="G130" s="14"/>
      <c r="H130" s="49"/>
      <c r="I130" s="17"/>
    </row>
    <row r="131" spans="1:10" x14ac:dyDescent="0.25">
      <c r="A131" s="51"/>
      <c r="B131" s="4"/>
      <c r="C131" s="4"/>
      <c r="D131" s="48"/>
      <c r="E131" s="20"/>
      <c r="F131" s="48"/>
      <c r="G131" s="14"/>
      <c r="H131" s="49"/>
      <c r="I131" s="17"/>
    </row>
    <row r="132" spans="1:10" ht="45" x14ac:dyDescent="0.25">
      <c r="A132" s="51"/>
      <c r="B132" s="4"/>
      <c r="C132" s="4"/>
      <c r="D132" s="50" t="s">
        <v>64</v>
      </c>
      <c r="E132" s="4" t="s">
        <v>279</v>
      </c>
      <c r="F132" s="48"/>
      <c r="G132" s="14"/>
      <c r="H132" s="49"/>
      <c r="I132" s="17"/>
    </row>
    <row r="133" spans="1:10" x14ac:dyDescent="0.25">
      <c r="A133" s="51"/>
      <c r="B133" s="4"/>
      <c r="C133" s="4"/>
      <c r="D133" s="48"/>
      <c r="E133" s="46"/>
      <c r="F133" s="48"/>
      <c r="G133" s="14"/>
      <c r="H133" s="49"/>
      <c r="I133" s="17"/>
    </row>
    <row r="134" spans="1:10" ht="15.75" thickBot="1" x14ac:dyDescent="0.3">
      <c r="A134" s="52"/>
      <c r="B134" s="42"/>
      <c r="C134" s="42"/>
      <c r="D134" s="53"/>
      <c r="E134" s="43"/>
      <c r="F134" s="53"/>
      <c r="G134" s="41"/>
      <c r="H134" s="54"/>
      <c r="I134" s="55"/>
      <c r="J134" s="42"/>
    </row>
    <row r="135" spans="1:10" ht="14.25" customHeight="1" x14ac:dyDescent="0.25">
      <c r="A135" s="56" t="s">
        <v>280</v>
      </c>
      <c r="B135" s="15" t="s">
        <v>281</v>
      </c>
      <c r="C135" s="4"/>
      <c r="D135" s="48"/>
      <c r="E135" s="4"/>
      <c r="F135" s="49"/>
      <c r="G135" s="14"/>
      <c r="H135" s="49"/>
      <c r="I135" s="17"/>
    </row>
    <row r="136" spans="1:10" ht="36" customHeight="1" x14ac:dyDescent="0.25">
      <c r="A136" s="17"/>
      <c r="B136" s="15" t="s">
        <v>282</v>
      </c>
      <c r="C136" s="57"/>
      <c r="D136" s="48"/>
      <c r="E136" s="4"/>
      <c r="F136" s="49"/>
      <c r="G136" s="14"/>
      <c r="H136" s="49"/>
      <c r="I136" s="17"/>
    </row>
    <row r="137" spans="1:10" ht="135" x14ac:dyDescent="0.25">
      <c r="A137" s="17"/>
      <c r="B137" s="28" t="s">
        <v>58</v>
      </c>
      <c r="C137" s="49" t="s">
        <v>283</v>
      </c>
      <c r="D137" s="58" t="s">
        <v>153</v>
      </c>
      <c r="E137" s="46" t="s">
        <v>284</v>
      </c>
      <c r="F137" s="59" t="s">
        <v>285</v>
      </c>
      <c r="G137" s="14" t="s">
        <v>286</v>
      </c>
      <c r="H137" s="49" t="s">
        <v>287</v>
      </c>
      <c r="I137" s="17" t="s">
        <v>288</v>
      </c>
      <c r="J137" s="28" t="s">
        <v>140</v>
      </c>
    </row>
    <row r="138" spans="1:10" ht="30" x14ac:dyDescent="0.25">
      <c r="A138" s="17"/>
      <c r="B138" s="28"/>
      <c r="C138" s="49"/>
      <c r="D138" s="51"/>
      <c r="E138" s="46"/>
      <c r="F138" s="59" t="s">
        <v>289</v>
      </c>
      <c r="G138" s="14"/>
      <c r="H138" s="49"/>
      <c r="I138" s="17"/>
    </row>
    <row r="139" spans="1:10" ht="30" x14ac:dyDescent="0.25">
      <c r="A139" s="17"/>
      <c r="B139" s="39"/>
      <c r="C139" s="60"/>
      <c r="D139" s="61"/>
      <c r="E139" s="27"/>
      <c r="F139" s="62" t="s">
        <v>290</v>
      </c>
      <c r="G139" s="23"/>
      <c r="H139" s="60"/>
      <c r="I139" s="24"/>
      <c r="J139" s="22"/>
    </row>
    <row r="140" spans="1:10" ht="225" x14ac:dyDescent="0.25">
      <c r="A140" s="17"/>
      <c r="B140" s="63" t="s">
        <v>84</v>
      </c>
      <c r="C140" s="64" t="s">
        <v>291</v>
      </c>
      <c r="D140" s="65" t="s">
        <v>140</v>
      </c>
      <c r="E140" s="66" t="s">
        <v>292</v>
      </c>
      <c r="F140" s="64" t="s">
        <v>293</v>
      </c>
      <c r="G140" s="33" t="s">
        <v>294</v>
      </c>
      <c r="H140" s="64" t="s">
        <v>295</v>
      </c>
      <c r="I140" s="67" t="s">
        <v>296</v>
      </c>
      <c r="J140" s="35" t="s">
        <v>297</v>
      </c>
    </row>
    <row r="141" spans="1:10" ht="90" x14ac:dyDescent="0.25">
      <c r="A141" s="17"/>
      <c r="B141" s="39" t="s">
        <v>235</v>
      </c>
      <c r="C141" s="60" t="s">
        <v>298</v>
      </c>
      <c r="D141" s="68" t="s">
        <v>153</v>
      </c>
      <c r="E141" s="27" t="s">
        <v>299</v>
      </c>
      <c r="F141" s="60" t="s">
        <v>300</v>
      </c>
      <c r="G141" s="23" t="s">
        <v>301</v>
      </c>
      <c r="H141" s="60" t="s">
        <v>302</v>
      </c>
      <c r="I141" s="24" t="s">
        <v>303</v>
      </c>
      <c r="J141" s="22" t="s">
        <v>304</v>
      </c>
    </row>
    <row r="142" spans="1:10" ht="15.75" x14ac:dyDescent="0.25">
      <c r="A142" s="17"/>
      <c r="B142" s="15" t="s">
        <v>305</v>
      </c>
      <c r="C142" s="49"/>
      <c r="D142" s="51"/>
      <c r="E142" s="46"/>
      <c r="F142" s="49"/>
      <c r="G142" s="14"/>
      <c r="H142" s="49"/>
      <c r="I142" s="17"/>
    </row>
    <row r="143" spans="1:10" ht="28.5" x14ac:dyDescent="0.25">
      <c r="A143" s="17"/>
      <c r="B143" s="39" t="s">
        <v>125</v>
      </c>
      <c r="C143" s="60" t="s">
        <v>306</v>
      </c>
      <c r="D143" s="68" t="s">
        <v>153</v>
      </c>
      <c r="E143" s="69" t="s">
        <v>307</v>
      </c>
      <c r="F143" s="60" t="s">
        <v>308</v>
      </c>
      <c r="G143" s="23" t="s">
        <v>308</v>
      </c>
      <c r="H143" s="60" t="s">
        <v>308</v>
      </c>
      <c r="I143" s="24" t="s">
        <v>308</v>
      </c>
      <c r="J143" s="22" t="s">
        <v>308</v>
      </c>
    </row>
    <row r="144" spans="1:10" ht="142.5" x14ac:dyDescent="0.25">
      <c r="A144" s="17"/>
      <c r="B144" s="28" t="s">
        <v>136</v>
      </c>
      <c r="C144" s="49" t="s">
        <v>309</v>
      </c>
      <c r="D144" s="58" t="s">
        <v>153</v>
      </c>
      <c r="E144" s="38" t="s">
        <v>310</v>
      </c>
      <c r="F144" s="49" t="s">
        <v>311</v>
      </c>
      <c r="G144" s="14" t="s">
        <v>312</v>
      </c>
      <c r="H144" s="49" t="s">
        <v>313</v>
      </c>
      <c r="I144" s="17" t="s">
        <v>314</v>
      </c>
    </row>
    <row r="145" spans="1:10" ht="105" x14ac:dyDescent="0.25">
      <c r="A145" s="17"/>
      <c r="B145" s="28"/>
      <c r="C145" s="49"/>
      <c r="D145" s="51"/>
      <c r="E145" s="46"/>
      <c r="F145" s="49"/>
      <c r="G145" s="14"/>
      <c r="H145" s="49"/>
      <c r="I145" s="29" t="s">
        <v>315</v>
      </c>
    </row>
    <row r="146" spans="1:10" ht="75" x14ac:dyDescent="0.25">
      <c r="A146" s="17"/>
      <c r="B146" s="28"/>
      <c r="C146" s="49"/>
      <c r="D146" s="51"/>
      <c r="E146" s="46"/>
      <c r="F146" s="49"/>
      <c r="G146" s="14"/>
      <c r="H146" s="49"/>
      <c r="I146" s="29" t="s">
        <v>316</v>
      </c>
    </row>
    <row r="147" spans="1:10" ht="75" x14ac:dyDescent="0.25">
      <c r="A147" s="17"/>
      <c r="B147" s="28"/>
      <c r="C147" s="49"/>
      <c r="D147" s="51"/>
      <c r="E147" s="46"/>
      <c r="F147" s="49"/>
      <c r="G147" s="14"/>
      <c r="H147" s="49"/>
      <c r="I147" s="29" t="s">
        <v>317</v>
      </c>
    </row>
    <row r="148" spans="1:10" ht="75" x14ac:dyDescent="0.25">
      <c r="A148" s="17"/>
      <c r="B148" s="39"/>
      <c r="C148" s="60"/>
      <c r="D148" s="61"/>
      <c r="E148" s="27"/>
      <c r="F148" s="60"/>
      <c r="G148" s="23"/>
      <c r="H148" s="60"/>
      <c r="I148" s="30" t="s">
        <v>318</v>
      </c>
      <c r="J148" s="22"/>
    </row>
    <row r="149" spans="1:10" ht="213.75" x14ac:dyDescent="0.25">
      <c r="A149" s="17"/>
      <c r="B149" s="28" t="s">
        <v>235</v>
      </c>
      <c r="C149" s="49" t="s">
        <v>319</v>
      </c>
      <c r="D149" s="58" t="s">
        <v>153</v>
      </c>
      <c r="E149" s="38" t="s">
        <v>320</v>
      </c>
      <c r="F149" s="49" t="s">
        <v>321</v>
      </c>
      <c r="G149" s="14" t="s">
        <v>322</v>
      </c>
      <c r="H149" s="49" t="s">
        <v>313</v>
      </c>
      <c r="I149" s="17" t="s">
        <v>314</v>
      </c>
    </row>
    <row r="150" spans="1:10" ht="120" x14ac:dyDescent="0.25">
      <c r="A150" s="17"/>
      <c r="B150" s="28"/>
      <c r="C150" s="49"/>
      <c r="D150" s="51"/>
      <c r="E150" s="46"/>
      <c r="F150" s="49"/>
      <c r="G150" s="14"/>
      <c r="H150" s="49"/>
      <c r="I150" s="29" t="s">
        <v>323</v>
      </c>
    </row>
    <row r="151" spans="1:10" ht="75" x14ac:dyDescent="0.25">
      <c r="A151" s="17"/>
      <c r="B151" s="28"/>
      <c r="C151" s="49"/>
      <c r="D151" s="51"/>
      <c r="E151" s="46"/>
      <c r="F151" s="49"/>
      <c r="G151" s="14"/>
      <c r="H151" s="49"/>
      <c r="I151" s="29" t="s">
        <v>324</v>
      </c>
    </row>
    <row r="152" spans="1:10" ht="75" x14ac:dyDescent="0.25">
      <c r="A152" s="17"/>
      <c r="B152" s="28"/>
      <c r="C152" s="49"/>
      <c r="D152" s="51"/>
      <c r="E152" s="46"/>
      <c r="F152" s="49"/>
      <c r="G152" s="14"/>
      <c r="H152" s="49"/>
      <c r="I152" s="29" t="s">
        <v>325</v>
      </c>
    </row>
    <row r="153" spans="1:10" ht="90" x14ac:dyDescent="0.25">
      <c r="A153" s="17"/>
      <c r="B153" s="39"/>
      <c r="C153" s="60"/>
      <c r="D153" s="61"/>
      <c r="E153" s="27"/>
      <c r="F153" s="60"/>
      <c r="G153" s="23"/>
      <c r="H153" s="60"/>
      <c r="I153" s="30" t="s">
        <v>326</v>
      </c>
      <c r="J153" s="22"/>
    </row>
    <row r="154" spans="1:10" ht="77.25" customHeight="1" x14ac:dyDescent="0.25">
      <c r="A154" s="17"/>
      <c r="B154" s="28" t="s">
        <v>96</v>
      </c>
      <c r="C154" s="49" t="s">
        <v>327</v>
      </c>
      <c r="D154" s="58" t="s">
        <v>153</v>
      </c>
      <c r="E154" s="38" t="s">
        <v>328</v>
      </c>
      <c r="F154" s="49" t="s">
        <v>329</v>
      </c>
      <c r="G154" s="14" t="s">
        <v>330</v>
      </c>
      <c r="H154" s="49" t="s">
        <v>331</v>
      </c>
      <c r="I154" s="17" t="s">
        <v>332</v>
      </c>
    </row>
    <row r="155" spans="1:10" ht="185.25" x14ac:dyDescent="0.25">
      <c r="A155" s="17"/>
      <c r="B155" s="39"/>
      <c r="C155" s="60"/>
      <c r="D155" s="68" t="s">
        <v>153</v>
      </c>
      <c r="E155" s="69" t="s">
        <v>333</v>
      </c>
      <c r="F155" s="60"/>
      <c r="G155" s="23"/>
      <c r="H155" s="60"/>
      <c r="I155" s="30"/>
      <c r="J155" s="22"/>
    </row>
    <row r="156" spans="1:10" ht="78" customHeight="1" x14ac:dyDescent="0.25">
      <c r="A156" s="17"/>
      <c r="B156" s="28" t="s">
        <v>103</v>
      </c>
      <c r="C156" s="49" t="s">
        <v>327</v>
      </c>
      <c r="D156" s="58" t="s">
        <v>153</v>
      </c>
      <c r="E156" s="38" t="s">
        <v>328</v>
      </c>
      <c r="F156" s="49" t="s">
        <v>334</v>
      </c>
      <c r="G156" s="14" t="s">
        <v>330</v>
      </c>
      <c r="H156" s="49" t="s">
        <v>331</v>
      </c>
      <c r="I156" s="17" t="s">
        <v>314</v>
      </c>
    </row>
    <row r="157" spans="1:10" ht="142.5" x14ac:dyDescent="0.25">
      <c r="A157" s="17"/>
      <c r="B157" s="28"/>
      <c r="C157" s="49"/>
      <c r="D157" s="58" t="s">
        <v>140</v>
      </c>
      <c r="E157" s="38" t="s">
        <v>335</v>
      </c>
      <c r="F157" s="49"/>
      <c r="G157" s="14"/>
      <c r="H157" s="49"/>
      <c r="I157" s="29" t="s">
        <v>336</v>
      </c>
    </row>
    <row r="158" spans="1:10" ht="75" x14ac:dyDescent="0.25">
      <c r="A158" s="17"/>
      <c r="B158" s="28"/>
      <c r="C158" s="49"/>
      <c r="D158" s="51"/>
      <c r="E158" s="46"/>
      <c r="F158" s="49"/>
      <c r="G158" s="14"/>
      <c r="H158" s="49"/>
      <c r="I158" s="29" t="s">
        <v>337</v>
      </c>
    </row>
    <row r="159" spans="1:10" ht="75" x14ac:dyDescent="0.25">
      <c r="A159" s="17"/>
      <c r="B159" s="39"/>
      <c r="C159" s="60"/>
      <c r="D159" s="61"/>
      <c r="E159" s="27"/>
      <c r="F159" s="60"/>
      <c r="G159" s="23"/>
      <c r="H159" s="60"/>
      <c r="I159" s="30" t="s">
        <v>338</v>
      </c>
      <c r="J159" s="22"/>
    </row>
    <row r="160" spans="1:10" ht="75" x14ac:dyDescent="0.25">
      <c r="A160" s="17"/>
      <c r="B160" s="4" t="s">
        <v>107</v>
      </c>
      <c r="C160" s="49" t="s">
        <v>339</v>
      </c>
      <c r="D160" s="58" t="s">
        <v>153</v>
      </c>
      <c r="E160" s="46" t="s">
        <v>340</v>
      </c>
      <c r="F160" s="49" t="s">
        <v>341</v>
      </c>
      <c r="G160" s="14" t="s">
        <v>342</v>
      </c>
      <c r="H160" s="49" t="s">
        <v>343</v>
      </c>
      <c r="I160" s="17" t="s">
        <v>314</v>
      </c>
    </row>
    <row r="161" spans="1:10" ht="195" x14ac:dyDescent="0.25">
      <c r="A161" s="17"/>
      <c r="B161" s="39"/>
      <c r="C161" s="60"/>
      <c r="D161" s="68" t="s">
        <v>153</v>
      </c>
      <c r="E161" s="27" t="s">
        <v>344</v>
      </c>
      <c r="F161" s="60"/>
      <c r="G161" s="23"/>
      <c r="H161" s="60"/>
      <c r="I161" s="30" t="s">
        <v>345</v>
      </c>
      <c r="J161" s="22"/>
    </row>
    <row r="162" spans="1:10" ht="31.5" x14ac:dyDescent="0.25">
      <c r="A162" s="17"/>
      <c r="B162" s="15" t="s">
        <v>346</v>
      </c>
      <c r="C162" s="49"/>
      <c r="D162" s="58"/>
      <c r="E162" s="46"/>
      <c r="F162" s="49"/>
      <c r="G162" s="14"/>
      <c r="H162" s="49"/>
      <c r="I162" s="29"/>
    </row>
    <row r="163" spans="1:10" ht="42.75" x14ac:dyDescent="0.25">
      <c r="A163" s="17"/>
      <c r="B163" s="28" t="s">
        <v>125</v>
      </c>
      <c r="C163" s="49" t="s">
        <v>306</v>
      </c>
      <c r="D163" s="58"/>
      <c r="E163" s="38" t="s">
        <v>347</v>
      </c>
      <c r="F163" s="49" t="s">
        <v>348</v>
      </c>
      <c r="G163" s="14" t="s">
        <v>349</v>
      </c>
      <c r="H163" s="59" t="s">
        <v>350</v>
      </c>
      <c r="I163" s="17" t="s">
        <v>351</v>
      </c>
    </row>
    <row r="164" spans="1:10" x14ac:dyDescent="0.25">
      <c r="A164" s="17"/>
      <c r="B164" s="28"/>
      <c r="C164" s="49"/>
      <c r="D164" s="58"/>
      <c r="E164" s="46"/>
      <c r="F164" s="49"/>
      <c r="G164" s="14"/>
      <c r="H164" s="59" t="s">
        <v>352</v>
      </c>
      <c r="I164" s="29"/>
    </row>
    <row r="165" spans="1:10" ht="30" x14ac:dyDescent="0.25">
      <c r="A165" s="17"/>
      <c r="B165" s="28"/>
      <c r="C165" s="49"/>
      <c r="D165" s="58"/>
      <c r="E165" s="46"/>
      <c r="F165" s="49"/>
      <c r="G165" s="14"/>
      <c r="H165" s="59" t="s">
        <v>353</v>
      </c>
      <c r="I165" s="29"/>
    </row>
    <row r="166" spans="1:10" ht="30" x14ac:dyDescent="0.25">
      <c r="A166" s="17"/>
      <c r="B166" s="28"/>
      <c r="C166" s="49"/>
      <c r="D166" s="58"/>
      <c r="E166" s="46"/>
      <c r="F166" s="49"/>
      <c r="G166" s="14"/>
      <c r="H166" s="59" t="s">
        <v>354</v>
      </c>
      <c r="I166" s="29"/>
    </row>
    <row r="167" spans="1:10" ht="45" x14ac:dyDescent="0.25">
      <c r="A167" s="17"/>
      <c r="B167" s="39"/>
      <c r="C167" s="60"/>
      <c r="D167" s="68"/>
      <c r="E167" s="27"/>
      <c r="F167" s="60"/>
      <c r="G167" s="23"/>
      <c r="H167" s="62" t="s">
        <v>355</v>
      </c>
      <c r="I167" s="30"/>
      <c r="J167" s="22"/>
    </row>
    <row r="168" spans="1:10" ht="45" x14ac:dyDescent="0.25">
      <c r="A168" s="17"/>
      <c r="B168" s="31" t="s">
        <v>84</v>
      </c>
      <c r="C168" s="70" t="s">
        <v>356</v>
      </c>
      <c r="D168" s="71"/>
      <c r="E168" s="72" t="s">
        <v>357</v>
      </c>
      <c r="F168" s="70" t="s">
        <v>358</v>
      </c>
      <c r="G168" s="12" t="s">
        <v>359</v>
      </c>
      <c r="H168" s="73" t="s">
        <v>360</v>
      </c>
      <c r="I168" s="13" t="s">
        <v>361</v>
      </c>
      <c r="J168" s="11"/>
    </row>
    <row r="169" spans="1:10" x14ac:dyDescent="0.25">
      <c r="A169" s="17"/>
      <c r="B169" s="28"/>
      <c r="C169" s="49"/>
      <c r="D169" s="58"/>
      <c r="E169" s="46"/>
      <c r="F169" s="49"/>
      <c r="G169" s="14"/>
      <c r="H169" s="59" t="s">
        <v>362</v>
      </c>
      <c r="I169" s="29"/>
    </row>
    <row r="170" spans="1:10" x14ac:dyDescent="0.25">
      <c r="A170" s="17"/>
      <c r="B170" s="28"/>
      <c r="C170" s="49"/>
      <c r="D170" s="58"/>
      <c r="E170" s="46"/>
      <c r="F170" s="49"/>
      <c r="G170" s="14"/>
      <c r="H170" s="59" t="s">
        <v>363</v>
      </c>
      <c r="I170" s="29"/>
    </row>
    <row r="171" spans="1:10" x14ac:dyDescent="0.25">
      <c r="A171" s="17"/>
      <c r="B171" s="28"/>
      <c r="C171" s="49"/>
      <c r="D171" s="58"/>
      <c r="E171" s="46"/>
      <c r="F171" s="49"/>
      <c r="G171" s="14"/>
      <c r="H171" s="59" t="s">
        <v>364</v>
      </c>
      <c r="I171" s="29"/>
    </row>
    <row r="172" spans="1:10" x14ac:dyDescent="0.25">
      <c r="A172" s="17"/>
      <c r="B172" s="28"/>
      <c r="C172" s="49"/>
      <c r="D172" s="58"/>
      <c r="E172" s="46"/>
      <c r="F172" s="49"/>
      <c r="G172" s="14"/>
      <c r="H172" s="59" t="s">
        <v>365</v>
      </c>
      <c r="I172" s="29"/>
    </row>
    <row r="173" spans="1:10" x14ac:dyDescent="0.25">
      <c r="A173" s="17"/>
      <c r="B173" s="39"/>
      <c r="C173" s="60"/>
      <c r="D173" s="68"/>
      <c r="E173" s="27"/>
      <c r="F173" s="60"/>
      <c r="G173" s="23"/>
      <c r="H173" s="62" t="s">
        <v>366</v>
      </c>
      <c r="I173" s="30"/>
      <c r="J173" s="22"/>
    </row>
    <row r="174" spans="1:10" ht="105" x14ac:dyDescent="0.25">
      <c r="A174" s="17"/>
      <c r="B174" s="31" t="s">
        <v>235</v>
      </c>
      <c r="C174" s="70" t="s">
        <v>367</v>
      </c>
      <c r="D174" s="71"/>
      <c r="E174" s="72" t="s">
        <v>368</v>
      </c>
      <c r="F174" s="70" t="s">
        <v>369</v>
      </c>
      <c r="G174" s="12" t="s">
        <v>370</v>
      </c>
      <c r="H174" s="73" t="s">
        <v>350</v>
      </c>
      <c r="I174" s="13" t="s">
        <v>371</v>
      </c>
      <c r="J174" s="11"/>
    </row>
    <row r="175" spans="1:10" x14ac:dyDescent="0.25">
      <c r="A175" s="17"/>
      <c r="B175" s="39"/>
      <c r="C175" s="60"/>
      <c r="D175" s="68"/>
      <c r="E175" s="27"/>
      <c r="F175" s="60"/>
      <c r="G175" s="23"/>
      <c r="H175" s="62" t="s">
        <v>372</v>
      </c>
      <c r="I175" s="30"/>
      <c r="J175" s="22"/>
    </row>
    <row r="176" spans="1:10" ht="105" x14ac:dyDescent="0.25">
      <c r="A176" s="17"/>
      <c r="B176" s="31" t="s">
        <v>373</v>
      </c>
      <c r="C176" s="70" t="s">
        <v>367</v>
      </c>
      <c r="D176" s="71"/>
      <c r="E176" s="72" t="s">
        <v>374</v>
      </c>
      <c r="F176" s="70" t="s">
        <v>375</v>
      </c>
      <c r="G176" s="12" t="s">
        <v>376</v>
      </c>
      <c r="H176" s="73" t="s">
        <v>377</v>
      </c>
      <c r="I176" s="13" t="s">
        <v>378</v>
      </c>
      <c r="J176" s="11"/>
    </row>
    <row r="177" spans="1:10" x14ac:dyDescent="0.25">
      <c r="A177" s="17"/>
      <c r="B177" s="39"/>
      <c r="C177" s="60"/>
      <c r="D177" s="68"/>
      <c r="E177" s="27"/>
      <c r="F177" s="60"/>
      <c r="G177" s="23"/>
      <c r="H177" s="62" t="s">
        <v>379</v>
      </c>
      <c r="I177" s="30"/>
      <c r="J177" s="22"/>
    </row>
    <row r="178" spans="1:10" ht="90" x14ac:dyDescent="0.25">
      <c r="A178" s="17"/>
      <c r="B178" s="31" t="s">
        <v>103</v>
      </c>
      <c r="C178" s="70" t="s">
        <v>380</v>
      </c>
      <c r="D178" s="71"/>
      <c r="E178" s="72" t="s">
        <v>381</v>
      </c>
      <c r="F178" s="70" t="s">
        <v>382</v>
      </c>
      <c r="G178" s="74">
        <v>19510</v>
      </c>
      <c r="H178" s="73" t="s">
        <v>383</v>
      </c>
      <c r="I178" s="13" t="s">
        <v>384</v>
      </c>
      <c r="J178" s="11"/>
    </row>
    <row r="179" spans="1:10" ht="30" x14ac:dyDescent="0.25">
      <c r="A179" s="17"/>
      <c r="B179" s="28"/>
      <c r="C179" s="49"/>
      <c r="D179" s="58"/>
      <c r="E179" s="46"/>
      <c r="F179" s="49"/>
      <c r="G179" s="14"/>
      <c r="H179" s="59" t="s">
        <v>385</v>
      </c>
      <c r="I179" s="29"/>
    </row>
    <row r="180" spans="1:10" ht="30" x14ac:dyDescent="0.25">
      <c r="A180" s="17"/>
      <c r="B180" s="39"/>
      <c r="C180" s="60"/>
      <c r="D180" s="68"/>
      <c r="E180" s="27"/>
      <c r="F180" s="60"/>
      <c r="G180" s="23"/>
      <c r="H180" s="62" t="s">
        <v>386</v>
      </c>
      <c r="I180" s="30"/>
      <c r="J180" s="22"/>
    </row>
    <row r="181" spans="1:10" ht="15.75" x14ac:dyDescent="0.25">
      <c r="A181" s="17"/>
      <c r="B181" s="15" t="s">
        <v>387</v>
      </c>
      <c r="C181" s="49"/>
      <c r="D181" s="58"/>
      <c r="E181" s="4"/>
      <c r="F181" s="49"/>
      <c r="G181" s="14"/>
      <c r="H181" s="59"/>
      <c r="I181" s="29"/>
    </row>
    <row r="182" spans="1:10" ht="30" x14ac:dyDescent="0.25">
      <c r="A182" s="17"/>
      <c r="B182" s="39" t="s">
        <v>125</v>
      </c>
      <c r="C182" s="60" t="s">
        <v>388</v>
      </c>
      <c r="D182" s="68"/>
      <c r="E182" s="22" t="s">
        <v>389</v>
      </c>
      <c r="F182" s="60" t="s">
        <v>390</v>
      </c>
      <c r="G182" s="23" t="s">
        <v>391</v>
      </c>
      <c r="H182" s="60" t="s">
        <v>392</v>
      </c>
      <c r="I182" s="24" t="s">
        <v>393</v>
      </c>
      <c r="J182" s="22"/>
    </row>
    <row r="183" spans="1:10" ht="30" x14ac:dyDescent="0.25">
      <c r="A183" s="17"/>
      <c r="B183" s="63" t="s">
        <v>136</v>
      </c>
      <c r="C183" s="64" t="s">
        <v>388</v>
      </c>
      <c r="D183" s="65"/>
      <c r="E183" s="35" t="s">
        <v>394</v>
      </c>
      <c r="F183" s="64" t="s">
        <v>395</v>
      </c>
      <c r="G183" s="33" t="s">
        <v>396</v>
      </c>
      <c r="H183" s="64" t="s">
        <v>392</v>
      </c>
      <c r="I183" s="67" t="s">
        <v>393</v>
      </c>
      <c r="J183" s="35"/>
    </row>
    <row r="184" spans="1:10" ht="30" x14ac:dyDescent="0.25">
      <c r="A184" s="17"/>
      <c r="B184" s="63" t="s">
        <v>235</v>
      </c>
      <c r="C184" s="64" t="s">
        <v>388</v>
      </c>
      <c r="D184" s="65"/>
      <c r="E184" s="35" t="s">
        <v>397</v>
      </c>
      <c r="F184" s="64" t="s">
        <v>398</v>
      </c>
      <c r="G184" s="75" t="s">
        <v>399</v>
      </c>
      <c r="H184" s="64" t="s">
        <v>392</v>
      </c>
      <c r="I184" s="67" t="s">
        <v>393</v>
      </c>
      <c r="J184" s="35"/>
    </row>
    <row r="185" spans="1:10" ht="30" x14ac:dyDescent="0.25">
      <c r="A185" s="17"/>
      <c r="B185" s="63" t="s">
        <v>96</v>
      </c>
      <c r="C185" s="64" t="s">
        <v>388</v>
      </c>
      <c r="D185" s="65"/>
      <c r="E185" s="35" t="s">
        <v>400</v>
      </c>
      <c r="F185" s="64" t="s">
        <v>401</v>
      </c>
      <c r="G185" s="33" t="s">
        <v>402</v>
      </c>
      <c r="H185" s="64" t="s">
        <v>392</v>
      </c>
      <c r="I185" s="67" t="s">
        <v>393</v>
      </c>
      <c r="J185" s="35" t="s">
        <v>403</v>
      </c>
    </row>
    <row r="186" spans="1:10" x14ac:dyDescent="0.25">
      <c r="A186" s="17"/>
      <c r="B186" s="63" t="s">
        <v>103</v>
      </c>
      <c r="C186" s="64" t="s">
        <v>388</v>
      </c>
      <c r="D186" s="65"/>
      <c r="E186" s="35" t="s">
        <v>404</v>
      </c>
      <c r="F186" s="64" t="s">
        <v>405</v>
      </c>
      <c r="G186" s="33" t="s">
        <v>406</v>
      </c>
      <c r="H186" s="64" t="s">
        <v>392</v>
      </c>
      <c r="I186" s="67" t="s">
        <v>393</v>
      </c>
      <c r="J186" s="35" t="s">
        <v>407</v>
      </c>
    </row>
    <row r="187" spans="1:10" x14ac:dyDescent="0.25">
      <c r="A187" s="17"/>
      <c r="B187" s="63" t="s">
        <v>107</v>
      </c>
      <c r="C187" s="64" t="s">
        <v>388</v>
      </c>
      <c r="D187" s="65"/>
      <c r="E187" s="35" t="s">
        <v>408</v>
      </c>
      <c r="F187" s="64" t="s">
        <v>409</v>
      </c>
      <c r="G187" s="33" t="s">
        <v>410</v>
      </c>
      <c r="H187" s="64" t="s">
        <v>392</v>
      </c>
      <c r="I187" s="67" t="s">
        <v>393</v>
      </c>
      <c r="J187" s="35"/>
    </row>
    <row r="188" spans="1:10" ht="30" x14ac:dyDescent="0.25">
      <c r="A188" s="17"/>
      <c r="B188" s="63" t="s">
        <v>112</v>
      </c>
      <c r="C188" s="64" t="s">
        <v>388</v>
      </c>
      <c r="D188" s="65"/>
      <c r="E188" s="35" t="s">
        <v>411</v>
      </c>
      <c r="F188" s="64" t="s">
        <v>412</v>
      </c>
      <c r="G188" s="33" t="s">
        <v>413</v>
      </c>
      <c r="H188" s="64" t="s">
        <v>392</v>
      </c>
      <c r="I188" s="67" t="s">
        <v>393</v>
      </c>
      <c r="J188" s="35"/>
    </row>
    <row r="189" spans="1:10" ht="60" x14ac:dyDescent="0.25">
      <c r="A189" s="17"/>
      <c r="B189" s="63" t="s">
        <v>119</v>
      </c>
      <c r="C189" s="64" t="s">
        <v>388</v>
      </c>
      <c r="D189" s="65"/>
      <c r="E189" s="35" t="s">
        <v>414</v>
      </c>
      <c r="F189" s="64" t="s">
        <v>415</v>
      </c>
      <c r="G189" s="33" t="s">
        <v>416</v>
      </c>
      <c r="H189" s="64" t="s">
        <v>392</v>
      </c>
      <c r="I189" s="67" t="s">
        <v>393</v>
      </c>
      <c r="J189" s="35" t="s">
        <v>417</v>
      </c>
    </row>
    <row r="190" spans="1:10" ht="30" x14ac:dyDescent="0.25">
      <c r="A190" s="17"/>
      <c r="B190" s="63" t="s">
        <v>418</v>
      </c>
      <c r="C190" s="64" t="s">
        <v>388</v>
      </c>
      <c r="D190" s="65"/>
      <c r="E190" s="35" t="s">
        <v>419</v>
      </c>
      <c r="F190" s="64" t="s">
        <v>420</v>
      </c>
      <c r="G190" s="75" t="s">
        <v>421</v>
      </c>
      <c r="H190" s="64" t="s">
        <v>392</v>
      </c>
      <c r="I190" s="67" t="s">
        <v>393</v>
      </c>
      <c r="J190" s="35" t="s">
        <v>422</v>
      </c>
    </row>
    <row r="191" spans="1:10" ht="30" x14ac:dyDescent="0.25">
      <c r="A191" s="17"/>
      <c r="B191" s="63" t="s">
        <v>423</v>
      </c>
      <c r="C191" s="64" t="s">
        <v>388</v>
      </c>
      <c r="D191" s="65"/>
      <c r="E191" s="35" t="s">
        <v>424</v>
      </c>
      <c r="F191" s="64" t="s">
        <v>425</v>
      </c>
      <c r="G191" s="75" t="s">
        <v>426</v>
      </c>
      <c r="H191" s="64" t="s">
        <v>392</v>
      </c>
      <c r="I191" s="67" t="s">
        <v>393</v>
      </c>
      <c r="J191" s="35"/>
    </row>
    <row r="192" spans="1:10" ht="30" x14ac:dyDescent="0.25">
      <c r="A192" s="17"/>
      <c r="B192" s="63" t="s">
        <v>427</v>
      </c>
      <c r="C192" s="64" t="s">
        <v>388</v>
      </c>
      <c r="D192" s="65"/>
      <c r="E192" s="35" t="s">
        <v>428</v>
      </c>
      <c r="F192" s="64" t="s">
        <v>429</v>
      </c>
      <c r="G192" s="33" t="s">
        <v>430</v>
      </c>
      <c r="H192" s="64" t="s">
        <v>392</v>
      </c>
      <c r="I192" s="67" t="s">
        <v>393</v>
      </c>
      <c r="J192" s="35"/>
    </row>
    <row r="193" spans="1:10" ht="45" x14ac:dyDescent="0.25">
      <c r="A193" s="17"/>
      <c r="B193" s="63" t="s">
        <v>431</v>
      </c>
      <c r="C193" s="64" t="s">
        <v>388</v>
      </c>
      <c r="D193" s="65"/>
      <c r="E193" s="35" t="s">
        <v>432</v>
      </c>
      <c r="F193" s="64" t="s">
        <v>433</v>
      </c>
      <c r="G193" s="33" t="s">
        <v>426</v>
      </c>
      <c r="H193" s="64" t="s">
        <v>392</v>
      </c>
      <c r="I193" s="67" t="s">
        <v>393</v>
      </c>
      <c r="J193" s="35"/>
    </row>
    <row r="194" spans="1:10" ht="30" x14ac:dyDescent="0.25">
      <c r="A194" s="17"/>
      <c r="B194" s="63" t="s">
        <v>434</v>
      </c>
      <c r="C194" s="64" t="s">
        <v>388</v>
      </c>
      <c r="D194" s="65"/>
      <c r="E194" s="35" t="s">
        <v>435</v>
      </c>
      <c r="F194" s="64" t="s">
        <v>436</v>
      </c>
      <c r="G194" s="33" t="s">
        <v>437</v>
      </c>
      <c r="H194" s="64" t="s">
        <v>392</v>
      </c>
      <c r="I194" s="67" t="s">
        <v>393</v>
      </c>
      <c r="J194" s="35"/>
    </row>
    <row r="195" spans="1:10" x14ac:dyDescent="0.25">
      <c r="A195" s="17"/>
      <c r="B195" s="63" t="s">
        <v>438</v>
      </c>
      <c r="C195" s="64" t="s">
        <v>388</v>
      </c>
      <c r="D195" s="65"/>
      <c r="E195" s="35" t="s">
        <v>439</v>
      </c>
      <c r="F195" s="64" t="s">
        <v>440</v>
      </c>
      <c r="G195" s="33" t="s">
        <v>441</v>
      </c>
      <c r="H195" s="64" t="s">
        <v>392</v>
      </c>
      <c r="I195" s="67" t="s">
        <v>393</v>
      </c>
      <c r="J195" s="35"/>
    </row>
    <row r="196" spans="1:10" x14ac:dyDescent="0.25">
      <c r="A196" s="17"/>
      <c r="B196" s="28"/>
      <c r="C196" s="49"/>
      <c r="D196" s="58"/>
      <c r="E196" s="4"/>
      <c r="F196" s="49"/>
      <c r="G196" s="14"/>
      <c r="H196" s="49"/>
      <c r="I196" s="17"/>
    </row>
    <row r="197" spans="1:10" ht="60" x14ac:dyDescent="0.25">
      <c r="A197" s="14"/>
      <c r="B197" s="15" t="s">
        <v>442</v>
      </c>
      <c r="C197" s="4" t="s">
        <v>443</v>
      </c>
      <c r="D197" s="14"/>
      <c r="E197" s="4" t="s">
        <v>444</v>
      </c>
      <c r="F197" s="4" t="s">
        <v>445</v>
      </c>
      <c r="G197" s="14" t="s">
        <v>446</v>
      </c>
      <c r="H197" s="4" t="s">
        <v>447</v>
      </c>
      <c r="I197" s="17" t="s">
        <v>448</v>
      </c>
      <c r="J197" s="4" t="s">
        <v>449</v>
      </c>
    </row>
    <row r="198" spans="1:10" ht="45" x14ac:dyDescent="0.25">
      <c r="A198" s="23"/>
      <c r="B198" s="63"/>
      <c r="C198" s="35" t="s">
        <v>450</v>
      </c>
      <c r="D198" s="33"/>
      <c r="E198" s="35" t="s">
        <v>451</v>
      </c>
      <c r="F198" s="35" t="s">
        <v>452</v>
      </c>
      <c r="G198" s="33" t="s">
        <v>453</v>
      </c>
      <c r="H198" s="35" t="s">
        <v>454</v>
      </c>
      <c r="I198" s="67" t="s">
        <v>455</v>
      </c>
      <c r="J198" s="35" t="s">
        <v>456</v>
      </c>
    </row>
    <row r="199" spans="1:10" ht="75" x14ac:dyDescent="0.25">
      <c r="A199" s="12"/>
      <c r="B199" s="10"/>
      <c r="C199" s="11" t="s">
        <v>457</v>
      </c>
      <c r="D199" s="12"/>
      <c r="E199" s="11" t="s">
        <v>458</v>
      </c>
      <c r="F199" s="11" t="s">
        <v>459</v>
      </c>
      <c r="G199" s="12" t="s">
        <v>460</v>
      </c>
      <c r="H199" s="11" t="s">
        <v>461</v>
      </c>
      <c r="I199" s="13" t="s">
        <v>462</v>
      </c>
      <c r="J199" s="11" t="s">
        <v>463</v>
      </c>
    </row>
    <row r="200" spans="1:10" ht="30" x14ac:dyDescent="0.25">
      <c r="A200" s="14"/>
      <c r="B200" s="15"/>
      <c r="C200" s="4"/>
      <c r="D200" s="14"/>
      <c r="E200" s="4"/>
      <c r="F200" s="4"/>
      <c r="G200" s="14"/>
      <c r="H200" s="4"/>
      <c r="I200" s="17" t="s">
        <v>464</v>
      </c>
    </row>
    <row r="201" spans="1:10" ht="15.75" x14ac:dyDescent="0.25">
      <c r="A201" s="51"/>
      <c r="B201" s="15"/>
      <c r="C201" s="49"/>
      <c r="D201" s="51"/>
      <c r="E201" s="4"/>
      <c r="F201" s="49"/>
      <c r="G201" s="14"/>
      <c r="H201" s="49"/>
      <c r="I201" s="17"/>
    </row>
    <row r="202" spans="1:10" ht="15.75" x14ac:dyDescent="0.25">
      <c r="A202" s="51"/>
      <c r="B202" s="15" t="s">
        <v>465</v>
      </c>
      <c r="C202" s="49"/>
      <c r="D202" s="51"/>
      <c r="E202" s="4"/>
      <c r="F202" s="49"/>
      <c r="G202" s="14"/>
      <c r="H202" s="49"/>
      <c r="I202" s="17"/>
    </row>
    <row r="203" spans="1:10" ht="150" x14ac:dyDescent="0.25">
      <c r="A203" s="51"/>
      <c r="B203" s="76" t="s">
        <v>125</v>
      </c>
      <c r="C203" s="49" t="s">
        <v>466</v>
      </c>
      <c r="D203" s="51"/>
      <c r="E203" s="4" t="s">
        <v>467</v>
      </c>
      <c r="F203" s="49" t="s">
        <v>468</v>
      </c>
      <c r="G203" s="14" t="s">
        <v>469</v>
      </c>
      <c r="H203" s="49" t="s">
        <v>470</v>
      </c>
      <c r="I203" s="17" t="s">
        <v>471</v>
      </c>
    </row>
    <row r="204" spans="1:10" ht="240" x14ac:dyDescent="0.25">
      <c r="A204" s="51"/>
      <c r="B204" s="15"/>
      <c r="C204" s="49"/>
      <c r="D204" s="51"/>
      <c r="E204" s="4"/>
      <c r="F204" s="49"/>
      <c r="G204" s="14"/>
      <c r="H204" s="49"/>
      <c r="I204" s="17" t="s">
        <v>472</v>
      </c>
    </row>
    <row r="205" spans="1:10" ht="135" x14ac:dyDescent="0.25">
      <c r="A205" s="51"/>
      <c r="B205" s="15"/>
      <c r="C205" s="49"/>
      <c r="D205" s="51"/>
      <c r="E205" s="4"/>
      <c r="F205" s="49"/>
      <c r="G205" s="14"/>
      <c r="H205" s="49"/>
      <c r="I205" s="17" t="s">
        <v>473</v>
      </c>
    </row>
    <row r="206" spans="1:10" ht="90" x14ac:dyDescent="0.25">
      <c r="A206" s="51"/>
      <c r="B206" s="76" t="s">
        <v>136</v>
      </c>
      <c r="C206" s="49" t="s">
        <v>474</v>
      </c>
      <c r="D206" s="51"/>
      <c r="E206" s="4" t="s">
        <v>475</v>
      </c>
      <c r="F206" s="49" t="s">
        <v>476</v>
      </c>
      <c r="G206" s="23" t="s">
        <v>477</v>
      </c>
      <c r="H206" s="49" t="s">
        <v>478</v>
      </c>
      <c r="I206" s="17" t="s">
        <v>479</v>
      </c>
    </row>
    <row r="207" spans="1:10" ht="195" x14ac:dyDescent="0.25">
      <c r="A207" s="51"/>
      <c r="B207" s="15"/>
      <c r="C207" s="49"/>
      <c r="D207" s="51"/>
      <c r="E207" s="4"/>
      <c r="F207" s="49"/>
      <c r="G207" s="14"/>
      <c r="H207" s="49"/>
      <c r="I207" s="17" t="s">
        <v>480</v>
      </c>
    </row>
    <row r="208" spans="1:10" ht="255" x14ac:dyDescent="0.25">
      <c r="A208" s="51"/>
      <c r="B208" s="15"/>
      <c r="C208" s="49"/>
      <c r="D208" s="51"/>
      <c r="E208" s="4"/>
      <c r="F208" s="49"/>
      <c r="G208" s="14"/>
      <c r="H208" s="49"/>
      <c r="I208" s="17" t="s">
        <v>481</v>
      </c>
    </row>
    <row r="209" spans="1:10" ht="75" x14ac:dyDescent="0.25">
      <c r="A209" s="51"/>
      <c r="B209" s="76" t="s">
        <v>91</v>
      </c>
      <c r="C209" s="49" t="s">
        <v>482</v>
      </c>
      <c r="D209" s="51"/>
      <c r="E209" s="4" t="s">
        <v>483</v>
      </c>
      <c r="F209" s="49" t="s">
        <v>484</v>
      </c>
      <c r="G209" s="77" t="s">
        <v>485</v>
      </c>
      <c r="H209" s="49" t="s">
        <v>486</v>
      </c>
      <c r="I209" s="17" t="s">
        <v>487</v>
      </c>
    </row>
    <row r="210" spans="1:10" ht="165" x14ac:dyDescent="0.25">
      <c r="A210" s="51"/>
      <c r="B210" s="15"/>
      <c r="C210" s="49"/>
      <c r="D210" s="51"/>
      <c r="E210" s="4"/>
      <c r="F210" s="49"/>
      <c r="G210" s="14"/>
      <c r="H210" s="49"/>
      <c r="I210" s="17" t="s">
        <v>488</v>
      </c>
    </row>
    <row r="211" spans="1:10" ht="195" x14ac:dyDescent="0.25">
      <c r="A211" s="51"/>
      <c r="B211" s="76" t="s">
        <v>373</v>
      </c>
      <c r="C211" s="49" t="s">
        <v>482</v>
      </c>
      <c r="D211" s="51"/>
      <c r="E211" s="4" t="s">
        <v>489</v>
      </c>
      <c r="F211" s="49" t="s">
        <v>490</v>
      </c>
      <c r="G211" s="77" t="s">
        <v>491</v>
      </c>
      <c r="H211" s="49" t="s">
        <v>478</v>
      </c>
      <c r="I211" s="17" t="s">
        <v>492</v>
      </c>
    </row>
    <row r="212" spans="1:10" ht="180" x14ac:dyDescent="0.25">
      <c r="A212" s="51"/>
      <c r="B212" s="15"/>
      <c r="C212" s="49"/>
      <c r="D212" s="51"/>
      <c r="E212" s="4"/>
      <c r="F212" s="49"/>
      <c r="G212" s="14"/>
      <c r="H212" s="49"/>
      <c r="I212" s="17" t="s">
        <v>493</v>
      </c>
    </row>
    <row r="213" spans="1:10" ht="180" x14ac:dyDescent="0.25">
      <c r="A213" s="51"/>
      <c r="B213" s="76" t="s">
        <v>494</v>
      </c>
      <c r="C213" s="49" t="s">
        <v>474</v>
      </c>
      <c r="D213" s="51"/>
      <c r="E213" s="4" t="s">
        <v>495</v>
      </c>
      <c r="F213" s="49" t="s">
        <v>496</v>
      </c>
      <c r="G213" s="77" t="s">
        <v>497</v>
      </c>
      <c r="H213" s="49" t="s">
        <v>498</v>
      </c>
      <c r="I213" s="17" t="s">
        <v>499</v>
      </c>
    </row>
    <row r="214" spans="1:10" ht="210" x14ac:dyDescent="0.25">
      <c r="A214" s="51"/>
      <c r="B214" s="15"/>
      <c r="C214" s="49"/>
      <c r="D214" s="51"/>
      <c r="E214" s="4"/>
      <c r="F214" s="49"/>
      <c r="G214" s="14"/>
      <c r="H214" s="49"/>
      <c r="I214" s="17" t="s">
        <v>500</v>
      </c>
    </row>
    <row r="215" spans="1:10" x14ac:dyDescent="0.25">
      <c r="A215" s="17"/>
      <c r="B215" s="28"/>
      <c r="C215" s="49"/>
      <c r="D215" s="58"/>
      <c r="E215" s="4"/>
      <c r="F215" s="49"/>
      <c r="G215" s="14"/>
      <c r="H215" s="49"/>
      <c r="I215" s="17"/>
    </row>
    <row r="216" spans="1:10" ht="15.75" thickBot="1" x14ac:dyDescent="0.3">
      <c r="A216" s="17"/>
      <c r="B216" s="28"/>
      <c r="C216" s="49"/>
      <c r="D216" s="58"/>
      <c r="E216" s="4"/>
      <c r="F216" s="49"/>
      <c r="G216" s="14"/>
      <c r="H216" s="49"/>
      <c r="I216" s="29"/>
    </row>
    <row r="217" spans="1:10" ht="31.5" x14ac:dyDescent="0.25">
      <c r="A217" s="78" t="s">
        <v>501</v>
      </c>
      <c r="B217" s="79" t="s">
        <v>502</v>
      </c>
      <c r="C217" s="80"/>
      <c r="D217" s="81"/>
      <c r="E217" s="82"/>
      <c r="F217" s="80"/>
      <c r="G217" s="83"/>
      <c r="H217" s="80"/>
      <c r="I217" s="81"/>
      <c r="J217" s="82"/>
    </row>
    <row r="218" spans="1:10" ht="15.75" x14ac:dyDescent="0.25">
      <c r="A218" s="56"/>
      <c r="B218" s="15" t="s">
        <v>503</v>
      </c>
      <c r="C218" s="49"/>
      <c r="D218" s="17"/>
      <c r="E218" s="4"/>
      <c r="F218" s="49"/>
      <c r="G218" s="14"/>
      <c r="H218" s="49"/>
      <c r="I218" s="17"/>
    </row>
    <row r="219" spans="1:10" ht="90" x14ac:dyDescent="0.25">
      <c r="A219" s="56"/>
      <c r="B219" s="76" t="s">
        <v>125</v>
      </c>
      <c r="C219" s="49" t="s">
        <v>504</v>
      </c>
      <c r="D219" s="17"/>
      <c r="E219" s="4" t="s">
        <v>505</v>
      </c>
      <c r="F219" s="49" t="s">
        <v>506</v>
      </c>
      <c r="G219" s="77" t="s">
        <v>507</v>
      </c>
      <c r="H219" s="49" t="s">
        <v>508</v>
      </c>
      <c r="I219" s="17" t="s">
        <v>509</v>
      </c>
    </row>
    <row r="220" spans="1:10" ht="90" x14ac:dyDescent="0.25">
      <c r="A220" s="56"/>
      <c r="B220" s="76" t="s">
        <v>136</v>
      </c>
      <c r="C220" s="49" t="s">
        <v>510</v>
      </c>
      <c r="D220" s="17"/>
      <c r="E220" s="4" t="s">
        <v>511</v>
      </c>
      <c r="F220" s="49" t="s">
        <v>512</v>
      </c>
      <c r="G220" s="77" t="s">
        <v>513</v>
      </c>
      <c r="H220" s="49" t="s">
        <v>514</v>
      </c>
      <c r="I220" s="17" t="s">
        <v>515</v>
      </c>
      <c r="J220" s="4" t="s">
        <v>516</v>
      </c>
    </row>
    <row r="221" spans="1:10" ht="255" x14ac:dyDescent="0.25">
      <c r="A221" s="56"/>
      <c r="B221" s="76" t="s">
        <v>235</v>
      </c>
      <c r="C221" s="49" t="s">
        <v>517</v>
      </c>
      <c r="D221" s="17"/>
      <c r="E221" s="4" t="s">
        <v>518</v>
      </c>
      <c r="F221" s="49" t="s">
        <v>512</v>
      </c>
      <c r="G221" s="77" t="s">
        <v>519</v>
      </c>
      <c r="H221" s="49" t="s">
        <v>520</v>
      </c>
      <c r="I221" s="17" t="s">
        <v>521</v>
      </c>
      <c r="J221" s="4" t="s">
        <v>522</v>
      </c>
    </row>
    <row r="222" spans="1:10" ht="120" x14ac:dyDescent="0.25">
      <c r="A222" s="56"/>
      <c r="B222" s="76" t="s">
        <v>96</v>
      </c>
      <c r="C222" s="49" t="s">
        <v>523</v>
      </c>
      <c r="D222" s="17"/>
      <c r="E222" s="4" t="s">
        <v>524</v>
      </c>
      <c r="F222" s="49" t="s">
        <v>512</v>
      </c>
      <c r="G222" s="77" t="s">
        <v>525</v>
      </c>
      <c r="H222" s="49" t="s">
        <v>526</v>
      </c>
      <c r="I222" s="17" t="s">
        <v>527</v>
      </c>
      <c r="J222" s="4" t="s">
        <v>528</v>
      </c>
    </row>
    <row r="223" spans="1:10" ht="60" x14ac:dyDescent="0.25">
      <c r="A223" s="56"/>
      <c r="B223" s="76" t="s">
        <v>103</v>
      </c>
      <c r="C223" s="49" t="s">
        <v>529</v>
      </c>
      <c r="D223" s="17"/>
      <c r="E223" s="4" t="s">
        <v>530</v>
      </c>
      <c r="F223" s="49" t="s">
        <v>512</v>
      </c>
      <c r="G223" s="77"/>
      <c r="H223" s="49" t="s">
        <v>531</v>
      </c>
      <c r="I223" s="17" t="s">
        <v>532</v>
      </c>
      <c r="J223" s="4" t="s">
        <v>528</v>
      </c>
    </row>
    <row r="224" spans="1:10" ht="90" x14ac:dyDescent="0.25">
      <c r="A224" s="56"/>
      <c r="B224" s="76" t="s">
        <v>107</v>
      </c>
      <c r="C224" s="49" t="s">
        <v>529</v>
      </c>
      <c r="D224" s="17"/>
      <c r="E224" s="4" t="s">
        <v>533</v>
      </c>
      <c r="F224" s="49" t="s">
        <v>512</v>
      </c>
      <c r="G224" s="77" t="s">
        <v>534</v>
      </c>
      <c r="H224" s="49" t="s">
        <v>535</v>
      </c>
      <c r="I224" s="17" t="s">
        <v>532</v>
      </c>
      <c r="J224" s="4" t="s">
        <v>528</v>
      </c>
    </row>
    <row r="225" spans="1:10" ht="136.5" x14ac:dyDescent="0.25">
      <c r="A225" s="56"/>
      <c r="B225" s="76" t="s">
        <v>112</v>
      </c>
      <c r="C225" s="49" t="s">
        <v>536</v>
      </c>
      <c r="D225" s="17"/>
      <c r="E225" s="4" t="s">
        <v>537</v>
      </c>
      <c r="F225" s="49" t="s">
        <v>538</v>
      </c>
      <c r="G225" s="77" t="s">
        <v>539</v>
      </c>
      <c r="H225" s="49" t="s">
        <v>540</v>
      </c>
      <c r="I225" s="17" t="s">
        <v>541</v>
      </c>
      <c r="J225" s="4" t="s">
        <v>542</v>
      </c>
    </row>
    <row r="226" spans="1:10" ht="75.75" x14ac:dyDescent="0.25">
      <c r="A226" s="56"/>
      <c r="B226" s="76" t="s">
        <v>119</v>
      </c>
      <c r="C226" s="49" t="s">
        <v>543</v>
      </c>
      <c r="D226" s="17"/>
      <c r="E226" s="4" t="s">
        <v>544</v>
      </c>
      <c r="F226" s="49" t="s">
        <v>545</v>
      </c>
      <c r="G226" s="14" t="s">
        <v>546</v>
      </c>
      <c r="H226" s="49" t="s">
        <v>547</v>
      </c>
      <c r="I226" s="17" t="s">
        <v>521</v>
      </c>
      <c r="J226" s="4" t="s">
        <v>548</v>
      </c>
    </row>
    <row r="227" spans="1:10" ht="30" x14ac:dyDescent="0.25">
      <c r="A227" s="56"/>
      <c r="B227" s="76" t="s">
        <v>549</v>
      </c>
      <c r="C227" s="49" t="s">
        <v>550</v>
      </c>
      <c r="D227" s="17"/>
      <c r="E227" s="4" t="s">
        <v>551</v>
      </c>
      <c r="F227" s="49" t="s">
        <v>552</v>
      </c>
      <c r="G227" s="77" t="s">
        <v>553</v>
      </c>
      <c r="H227" s="49" t="s">
        <v>554</v>
      </c>
      <c r="I227" s="17" t="s">
        <v>521</v>
      </c>
      <c r="J227" s="4" t="s">
        <v>555</v>
      </c>
    </row>
    <row r="228" spans="1:10" ht="15.75" x14ac:dyDescent="0.25">
      <c r="A228" s="56"/>
      <c r="B228" s="15"/>
      <c r="C228" s="49"/>
      <c r="D228" s="17"/>
      <c r="E228" s="4"/>
      <c r="F228" s="49"/>
      <c r="G228" s="14"/>
      <c r="H228" s="49"/>
      <c r="I228" s="17"/>
    </row>
    <row r="229" spans="1:10" ht="75" x14ac:dyDescent="0.25">
      <c r="A229" s="56"/>
      <c r="B229" s="76" t="s">
        <v>423</v>
      </c>
      <c r="C229" s="49" t="s">
        <v>556</v>
      </c>
      <c r="D229" s="17"/>
      <c r="E229" s="4" t="s">
        <v>557</v>
      </c>
      <c r="F229" s="49" t="s">
        <v>552</v>
      </c>
      <c r="G229" s="77" t="s">
        <v>553</v>
      </c>
      <c r="H229" s="49" t="s">
        <v>558</v>
      </c>
      <c r="I229" s="17" t="s">
        <v>559</v>
      </c>
      <c r="J229" s="4" t="s">
        <v>528</v>
      </c>
    </row>
    <row r="230" spans="1:10" ht="60" x14ac:dyDescent="0.25">
      <c r="A230" s="56"/>
      <c r="B230" s="76" t="s">
        <v>427</v>
      </c>
      <c r="C230" s="49" t="s">
        <v>560</v>
      </c>
      <c r="D230" s="17"/>
      <c r="E230" s="4" t="s">
        <v>561</v>
      </c>
      <c r="F230" s="49" t="s">
        <v>552</v>
      </c>
      <c r="G230" s="77" t="s">
        <v>562</v>
      </c>
      <c r="H230" s="49" t="s">
        <v>563</v>
      </c>
      <c r="I230" s="17" t="s">
        <v>559</v>
      </c>
      <c r="J230" s="4" t="s">
        <v>528</v>
      </c>
    </row>
    <row r="231" spans="1:10" ht="90" x14ac:dyDescent="0.25">
      <c r="A231" s="56"/>
      <c r="B231" s="76" t="s">
        <v>431</v>
      </c>
      <c r="C231" s="49" t="s">
        <v>564</v>
      </c>
      <c r="D231" s="17"/>
      <c r="E231" s="4" t="s">
        <v>565</v>
      </c>
      <c r="F231" s="49" t="s">
        <v>552</v>
      </c>
      <c r="G231" s="14" t="s">
        <v>566</v>
      </c>
      <c r="H231" s="49" t="s">
        <v>567</v>
      </c>
      <c r="I231" s="17" t="s">
        <v>568</v>
      </c>
      <c r="J231" s="4" t="s">
        <v>528</v>
      </c>
    </row>
    <row r="232" spans="1:10" ht="45" x14ac:dyDescent="0.25">
      <c r="A232" s="56"/>
      <c r="B232" s="76" t="s">
        <v>434</v>
      </c>
      <c r="C232" s="49" t="s">
        <v>569</v>
      </c>
      <c r="D232" s="17"/>
      <c r="E232" s="4" t="s">
        <v>570</v>
      </c>
      <c r="F232" s="49" t="s">
        <v>571</v>
      </c>
      <c r="G232" s="77" t="s">
        <v>572</v>
      </c>
      <c r="H232" s="49" t="s">
        <v>573</v>
      </c>
      <c r="I232" s="17" t="s">
        <v>574</v>
      </c>
      <c r="J232" s="4" t="s">
        <v>575</v>
      </c>
    </row>
    <row r="233" spans="1:10" ht="150" x14ac:dyDescent="0.25">
      <c r="A233" s="56"/>
      <c r="B233" s="76" t="s">
        <v>438</v>
      </c>
      <c r="C233" s="49" t="s">
        <v>576</v>
      </c>
      <c r="D233" s="17"/>
      <c r="E233" s="4" t="s">
        <v>577</v>
      </c>
      <c r="F233" s="49" t="s">
        <v>545</v>
      </c>
      <c r="G233" s="77" t="s">
        <v>578</v>
      </c>
      <c r="H233" s="49" t="s">
        <v>579</v>
      </c>
      <c r="I233" s="17" t="s">
        <v>574</v>
      </c>
      <c r="J233" s="4" t="s">
        <v>580</v>
      </c>
    </row>
    <row r="234" spans="1:10" ht="105" x14ac:dyDescent="0.25">
      <c r="A234" s="56"/>
      <c r="B234" s="76" t="s">
        <v>581</v>
      </c>
      <c r="C234" s="49" t="s">
        <v>582</v>
      </c>
      <c r="D234" s="17"/>
      <c r="E234" s="4" t="s">
        <v>583</v>
      </c>
      <c r="F234" s="49" t="s">
        <v>584</v>
      </c>
      <c r="G234" s="14" t="s">
        <v>585</v>
      </c>
      <c r="H234" s="49" t="s">
        <v>586</v>
      </c>
      <c r="I234" s="17" t="s">
        <v>559</v>
      </c>
      <c r="J234" s="4" t="s">
        <v>528</v>
      </c>
    </row>
    <row r="235" spans="1:10" ht="60" x14ac:dyDescent="0.25">
      <c r="A235" s="56"/>
      <c r="B235" s="76" t="s">
        <v>587</v>
      </c>
      <c r="C235" s="49" t="s">
        <v>588</v>
      </c>
      <c r="D235" s="17"/>
      <c r="E235" s="4" t="s">
        <v>585</v>
      </c>
      <c r="F235" s="49" t="s">
        <v>584</v>
      </c>
      <c r="G235" s="14" t="s">
        <v>585</v>
      </c>
      <c r="H235" s="49" t="s">
        <v>589</v>
      </c>
      <c r="I235" s="17" t="s">
        <v>559</v>
      </c>
      <c r="J235" s="4" t="s">
        <v>528</v>
      </c>
    </row>
    <row r="236" spans="1:10" ht="60" x14ac:dyDescent="0.25">
      <c r="A236" s="56"/>
      <c r="B236" s="76" t="s">
        <v>590</v>
      </c>
      <c r="C236" s="49" t="s">
        <v>591</v>
      </c>
      <c r="D236" s="17"/>
      <c r="E236" s="4" t="s">
        <v>592</v>
      </c>
      <c r="F236" s="49" t="s">
        <v>585</v>
      </c>
      <c r="G236" s="14" t="s">
        <v>585</v>
      </c>
      <c r="H236" s="49" t="s">
        <v>593</v>
      </c>
      <c r="I236" s="17" t="s">
        <v>559</v>
      </c>
      <c r="J236" s="4" t="s">
        <v>528</v>
      </c>
    </row>
    <row r="237" spans="1:10" ht="60" x14ac:dyDescent="0.25">
      <c r="A237" s="56"/>
      <c r="B237" s="76" t="s">
        <v>594</v>
      </c>
      <c r="C237" s="49" t="s">
        <v>595</v>
      </c>
      <c r="D237" s="17"/>
      <c r="E237" s="4" t="s">
        <v>596</v>
      </c>
      <c r="F237" s="49" t="s">
        <v>597</v>
      </c>
      <c r="G237" s="14" t="s">
        <v>585</v>
      </c>
      <c r="H237" s="49" t="s">
        <v>598</v>
      </c>
      <c r="I237" s="17" t="s">
        <v>559</v>
      </c>
      <c r="J237" s="4" t="s">
        <v>528</v>
      </c>
    </row>
    <row r="238" spans="1:10" ht="15.75" x14ac:dyDescent="0.25">
      <c r="A238" s="56"/>
      <c r="B238" s="15"/>
      <c r="C238" s="49"/>
      <c r="D238" s="17"/>
      <c r="E238" s="4"/>
      <c r="F238" s="49"/>
      <c r="G238" s="14"/>
      <c r="H238" s="49"/>
      <c r="I238" s="17"/>
    </row>
    <row r="239" spans="1:10" ht="20.25" customHeight="1" x14ac:dyDescent="0.25">
      <c r="A239" s="17"/>
      <c r="B239" s="34" t="s">
        <v>599</v>
      </c>
      <c r="C239" s="64"/>
      <c r="D239" s="67"/>
      <c r="E239" s="35"/>
      <c r="F239" s="64"/>
      <c r="G239" s="33"/>
      <c r="H239" s="64"/>
      <c r="I239" s="67"/>
      <c r="J239" s="35"/>
    </row>
    <row r="240" spans="1:10" ht="30" x14ac:dyDescent="0.25">
      <c r="A240" s="17"/>
      <c r="B240" s="22" t="s">
        <v>125</v>
      </c>
      <c r="C240" s="60" t="s">
        <v>600</v>
      </c>
      <c r="D240" s="24"/>
      <c r="E240" s="22" t="s">
        <v>601</v>
      </c>
      <c r="F240" s="62" t="s">
        <v>140</v>
      </c>
      <c r="G240" s="25" t="s">
        <v>140</v>
      </c>
      <c r="H240" s="62" t="s">
        <v>140</v>
      </c>
      <c r="I240" s="30" t="s">
        <v>140</v>
      </c>
      <c r="J240" s="39" t="s">
        <v>140</v>
      </c>
    </row>
    <row r="241" spans="1:10" ht="45" x14ac:dyDescent="0.25">
      <c r="A241" s="17"/>
      <c r="B241" s="28" t="s">
        <v>64</v>
      </c>
      <c r="C241" s="49" t="s">
        <v>309</v>
      </c>
      <c r="D241" s="17"/>
      <c r="E241" s="4" t="s">
        <v>602</v>
      </c>
      <c r="F241" s="59" t="s">
        <v>603</v>
      </c>
      <c r="G241" s="14" t="s">
        <v>604</v>
      </c>
      <c r="H241" s="49" t="s">
        <v>605</v>
      </c>
      <c r="I241" s="29" t="s">
        <v>606</v>
      </c>
      <c r="J241" s="28" t="s">
        <v>607</v>
      </c>
    </row>
    <row r="242" spans="1:10" ht="45" x14ac:dyDescent="0.25">
      <c r="A242" s="17"/>
      <c r="B242" s="4"/>
      <c r="C242" s="49"/>
      <c r="D242" s="17"/>
      <c r="E242" s="4"/>
      <c r="F242" s="49"/>
      <c r="G242" s="14"/>
      <c r="H242" s="59" t="s">
        <v>608</v>
      </c>
      <c r="I242" s="29" t="s">
        <v>609</v>
      </c>
    </row>
    <row r="243" spans="1:10" ht="45" x14ac:dyDescent="0.25">
      <c r="A243" s="17"/>
      <c r="B243" s="4"/>
      <c r="C243" s="49"/>
      <c r="D243" s="17"/>
      <c r="E243" s="4"/>
      <c r="F243" s="49"/>
      <c r="G243" s="14"/>
      <c r="H243" s="49"/>
      <c r="I243" s="29" t="s">
        <v>610</v>
      </c>
    </row>
    <row r="244" spans="1:10" ht="30" x14ac:dyDescent="0.25">
      <c r="A244" s="17"/>
      <c r="B244" s="4"/>
      <c r="C244" s="49"/>
      <c r="D244" s="17"/>
      <c r="E244" s="4"/>
      <c r="F244" s="49"/>
      <c r="G244" s="14"/>
      <c r="H244" s="49"/>
      <c r="I244" s="29" t="s">
        <v>611</v>
      </c>
    </row>
    <row r="245" spans="1:10" x14ac:dyDescent="0.25">
      <c r="A245" s="17"/>
      <c r="B245" s="4"/>
      <c r="C245" s="49"/>
      <c r="D245" s="17"/>
      <c r="E245" s="4"/>
      <c r="F245" s="49"/>
      <c r="G245" s="14"/>
      <c r="H245" s="49"/>
      <c r="I245" s="17"/>
    </row>
    <row r="246" spans="1:10" ht="45" x14ac:dyDescent="0.25">
      <c r="A246" s="17"/>
      <c r="B246" s="4"/>
      <c r="C246" s="49"/>
      <c r="D246" s="17"/>
      <c r="E246" s="4"/>
      <c r="F246" s="59" t="s">
        <v>612</v>
      </c>
      <c r="G246" s="14" t="s">
        <v>613</v>
      </c>
      <c r="H246" s="59" t="s">
        <v>605</v>
      </c>
      <c r="I246" s="29" t="s">
        <v>614</v>
      </c>
      <c r="J246" s="28" t="s">
        <v>615</v>
      </c>
    </row>
    <row r="247" spans="1:10" ht="60" x14ac:dyDescent="0.25">
      <c r="A247" s="17"/>
      <c r="B247" s="22"/>
      <c r="C247" s="60"/>
      <c r="D247" s="24"/>
      <c r="E247" s="22"/>
      <c r="F247" s="60"/>
      <c r="G247" s="23"/>
      <c r="H247" s="62" t="s">
        <v>616</v>
      </c>
      <c r="I247" s="30" t="s">
        <v>617</v>
      </c>
      <c r="J247" s="39" t="s">
        <v>618</v>
      </c>
    </row>
    <row r="248" spans="1:10" ht="30" x14ac:dyDescent="0.25">
      <c r="A248" s="4"/>
      <c r="B248" s="39" t="s">
        <v>235</v>
      </c>
      <c r="C248" s="60" t="s">
        <v>619</v>
      </c>
      <c r="D248" s="24"/>
      <c r="E248" s="22" t="s">
        <v>620</v>
      </c>
      <c r="F248" s="62" t="s">
        <v>140</v>
      </c>
      <c r="G248" s="25" t="s">
        <v>140</v>
      </c>
      <c r="H248" s="62" t="s">
        <v>140</v>
      </c>
      <c r="I248" s="30" t="s">
        <v>140</v>
      </c>
      <c r="J248" s="39" t="s">
        <v>140</v>
      </c>
    </row>
    <row r="249" spans="1:10" ht="15.75" x14ac:dyDescent="0.25">
      <c r="A249" s="17"/>
      <c r="B249" s="15" t="s">
        <v>621</v>
      </c>
      <c r="C249" s="49"/>
      <c r="D249" s="17"/>
      <c r="E249" s="4"/>
      <c r="F249" s="59"/>
      <c r="G249" s="16"/>
      <c r="H249" s="59"/>
      <c r="I249" s="29"/>
      <c r="J249" s="28"/>
    </row>
    <row r="250" spans="1:10" ht="135" x14ac:dyDescent="0.25">
      <c r="A250" s="17"/>
      <c r="B250" s="28" t="s">
        <v>125</v>
      </c>
      <c r="C250" s="49" t="s">
        <v>622</v>
      </c>
      <c r="D250" s="17"/>
      <c r="E250" s="4" t="s">
        <v>623</v>
      </c>
      <c r="F250" s="49" t="s">
        <v>624</v>
      </c>
      <c r="G250" s="16" t="s">
        <v>625</v>
      </c>
      <c r="H250" s="49" t="s">
        <v>626</v>
      </c>
      <c r="I250" s="17" t="s">
        <v>627</v>
      </c>
      <c r="J250" s="4" t="s">
        <v>628</v>
      </c>
    </row>
    <row r="251" spans="1:10" ht="75" x14ac:dyDescent="0.25">
      <c r="A251" s="17"/>
      <c r="B251" s="84"/>
      <c r="C251" s="60"/>
      <c r="D251" s="24"/>
      <c r="E251" s="22"/>
      <c r="F251" s="62"/>
      <c r="G251" s="25" t="s">
        <v>629</v>
      </c>
      <c r="H251" s="62"/>
      <c r="I251" s="30"/>
      <c r="J251" s="39"/>
    </row>
    <row r="252" spans="1:10" ht="180" x14ac:dyDescent="0.25">
      <c r="A252" s="17"/>
      <c r="B252" s="85" t="s">
        <v>136</v>
      </c>
      <c r="C252" s="64" t="s">
        <v>630</v>
      </c>
      <c r="D252" s="67"/>
      <c r="E252" s="35" t="s">
        <v>631</v>
      </c>
      <c r="F252" s="64" t="s">
        <v>632</v>
      </c>
      <c r="G252" s="33" t="s">
        <v>633</v>
      </c>
      <c r="H252" s="64" t="s">
        <v>634</v>
      </c>
      <c r="I252" s="67" t="s">
        <v>635</v>
      </c>
      <c r="J252" s="35" t="s">
        <v>636</v>
      </c>
    </row>
    <row r="253" spans="1:10" ht="150" x14ac:dyDescent="0.25">
      <c r="A253" s="17"/>
      <c r="B253" s="85" t="s">
        <v>235</v>
      </c>
      <c r="C253" s="64" t="s">
        <v>622</v>
      </c>
      <c r="D253" s="67"/>
      <c r="E253" s="35" t="s">
        <v>637</v>
      </c>
      <c r="F253" s="64" t="s">
        <v>638</v>
      </c>
      <c r="G253" s="33" t="s">
        <v>639</v>
      </c>
      <c r="H253" s="64" t="s">
        <v>640</v>
      </c>
      <c r="I253" s="67" t="s">
        <v>641</v>
      </c>
      <c r="J253" s="35" t="s">
        <v>642</v>
      </c>
    </row>
    <row r="254" spans="1:10" ht="105" x14ac:dyDescent="0.25">
      <c r="A254" s="17"/>
      <c r="B254" s="85" t="s">
        <v>96</v>
      </c>
      <c r="C254" s="64" t="s">
        <v>643</v>
      </c>
      <c r="D254" s="67"/>
      <c r="E254" s="35" t="s">
        <v>644</v>
      </c>
      <c r="F254" s="64" t="s">
        <v>645</v>
      </c>
      <c r="G254" s="33" t="s">
        <v>646</v>
      </c>
      <c r="H254" s="64" t="s">
        <v>647</v>
      </c>
      <c r="I254" s="67" t="s">
        <v>648</v>
      </c>
      <c r="J254" s="35" t="s">
        <v>649</v>
      </c>
    </row>
    <row r="255" spans="1:10" ht="195" x14ac:dyDescent="0.25">
      <c r="A255" s="17"/>
      <c r="B255" s="85" t="s">
        <v>103</v>
      </c>
      <c r="C255" s="64"/>
      <c r="D255" s="67"/>
      <c r="E255" s="35" t="s">
        <v>650</v>
      </c>
      <c r="F255" s="64" t="s">
        <v>632</v>
      </c>
      <c r="G255" s="33" t="s">
        <v>651</v>
      </c>
      <c r="H255" s="64" t="s">
        <v>652</v>
      </c>
      <c r="I255" s="67" t="s">
        <v>653</v>
      </c>
      <c r="J255" s="35" t="s">
        <v>654</v>
      </c>
    </row>
    <row r="256" spans="1:10" ht="135" x14ac:dyDescent="0.25">
      <c r="A256" s="17"/>
      <c r="B256" s="85" t="s">
        <v>107</v>
      </c>
      <c r="C256" s="64" t="s">
        <v>309</v>
      </c>
      <c r="D256" s="67"/>
      <c r="E256" s="35" t="s">
        <v>602</v>
      </c>
      <c r="F256" s="64" t="s">
        <v>624</v>
      </c>
      <c r="G256" s="86"/>
      <c r="H256" s="64" t="s">
        <v>655</v>
      </c>
      <c r="I256" s="67" t="s">
        <v>656</v>
      </c>
      <c r="J256" s="35" t="s">
        <v>657</v>
      </c>
    </row>
    <row r="257" spans="1:10" ht="75" x14ac:dyDescent="0.25">
      <c r="A257" s="17"/>
      <c r="B257" s="76" t="s">
        <v>112</v>
      </c>
      <c r="C257" s="49" t="s">
        <v>622</v>
      </c>
      <c r="D257" s="17"/>
      <c r="E257" s="4" t="s">
        <v>658</v>
      </c>
      <c r="F257" s="49" t="s">
        <v>659</v>
      </c>
      <c r="G257" s="16" t="s">
        <v>660</v>
      </c>
      <c r="H257" s="49" t="s">
        <v>661</v>
      </c>
      <c r="I257" s="17" t="s">
        <v>662</v>
      </c>
      <c r="J257" s="4" t="s">
        <v>663</v>
      </c>
    </row>
    <row r="258" spans="1:10" ht="60" x14ac:dyDescent="0.25">
      <c r="A258" s="17"/>
      <c r="B258" s="15"/>
      <c r="C258" s="49"/>
      <c r="D258" s="17"/>
      <c r="E258" s="4"/>
      <c r="F258" s="59"/>
      <c r="G258" s="16" t="s">
        <v>664</v>
      </c>
      <c r="H258" s="59"/>
      <c r="I258" s="29"/>
      <c r="J258" s="28"/>
    </row>
    <row r="259" spans="1:10" ht="75" x14ac:dyDescent="0.25">
      <c r="A259" s="14"/>
      <c r="B259" s="15" t="s">
        <v>665</v>
      </c>
      <c r="C259" s="4" t="s">
        <v>666</v>
      </c>
      <c r="D259" s="14">
        <v>1</v>
      </c>
      <c r="E259" s="4" t="s">
        <v>667</v>
      </c>
      <c r="F259" s="4" t="s">
        <v>668</v>
      </c>
      <c r="G259" s="77" t="s">
        <v>669</v>
      </c>
      <c r="H259" s="4" t="s">
        <v>670</v>
      </c>
      <c r="I259" s="17" t="s">
        <v>671</v>
      </c>
      <c r="J259" s="4" t="s">
        <v>672</v>
      </c>
    </row>
    <row r="260" spans="1:10" x14ac:dyDescent="0.25">
      <c r="A260" s="14"/>
      <c r="B260" s="39"/>
      <c r="C260" s="22"/>
      <c r="D260" s="23"/>
      <c r="E260" s="22"/>
      <c r="F260" s="22"/>
      <c r="G260" s="23"/>
      <c r="H260" s="22" t="s">
        <v>673</v>
      </c>
      <c r="I260" s="30"/>
      <c r="J260" s="22"/>
    </row>
    <row r="261" spans="1:10" ht="120" x14ac:dyDescent="0.25">
      <c r="A261" s="14"/>
      <c r="B261" s="4"/>
      <c r="C261" s="4" t="s">
        <v>674</v>
      </c>
      <c r="D261" s="14"/>
      <c r="E261" s="4" t="s">
        <v>675</v>
      </c>
      <c r="F261" s="4" t="s">
        <v>676</v>
      </c>
      <c r="G261" s="14" t="s">
        <v>677</v>
      </c>
      <c r="H261" s="4" t="s">
        <v>678</v>
      </c>
      <c r="I261" s="17" t="s">
        <v>679</v>
      </c>
      <c r="J261" s="4" t="s">
        <v>680</v>
      </c>
    </row>
    <row r="262" spans="1:10" ht="15.75" x14ac:dyDescent="0.25">
      <c r="A262" s="14"/>
      <c r="B262" s="4"/>
      <c r="C262" s="4"/>
      <c r="D262" s="47"/>
      <c r="E262" s="4"/>
      <c r="F262" s="4"/>
      <c r="G262" s="14"/>
      <c r="H262" s="4" t="s">
        <v>681</v>
      </c>
      <c r="I262" s="29"/>
    </row>
    <row r="263" spans="1:10" ht="15.75" x14ac:dyDescent="0.25">
      <c r="A263" s="23"/>
      <c r="B263" s="22"/>
      <c r="C263" s="22"/>
      <c r="D263" s="87"/>
      <c r="E263" s="22"/>
      <c r="F263" s="22"/>
      <c r="G263" s="23"/>
      <c r="H263" s="22"/>
      <c r="I263" s="30"/>
      <c r="J263" s="22"/>
    </row>
    <row r="264" spans="1:10" ht="75" x14ac:dyDescent="0.25">
      <c r="A264" s="12"/>
      <c r="B264" s="10"/>
      <c r="C264" s="11" t="s">
        <v>682</v>
      </c>
      <c r="D264" s="12"/>
      <c r="E264" s="11" t="s">
        <v>683</v>
      </c>
      <c r="F264" s="11" t="s">
        <v>684</v>
      </c>
      <c r="G264" s="12"/>
      <c r="H264" s="11" t="s">
        <v>685</v>
      </c>
      <c r="I264" s="13" t="s">
        <v>686</v>
      </c>
      <c r="J264" s="11" t="s">
        <v>687</v>
      </c>
    </row>
    <row r="265" spans="1:10" ht="30" x14ac:dyDescent="0.25">
      <c r="A265" s="23"/>
      <c r="B265" s="39"/>
      <c r="C265" s="22"/>
      <c r="D265" s="23"/>
      <c r="E265" s="22"/>
      <c r="F265" s="22"/>
      <c r="G265" s="23"/>
      <c r="H265" s="22" t="s">
        <v>688</v>
      </c>
      <c r="I265" s="30"/>
      <c r="J265" s="22"/>
    </row>
    <row r="266" spans="1:10" ht="45" x14ac:dyDescent="0.25">
      <c r="A266" s="14"/>
      <c r="B266" s="4"/>
      <c r="C266" s="4" t="s">
        <v>689</v>
      </c>
      <c r="D266" s="14"/>
      <c r="E266" s="4" t="s">
        <v>690</v>
      </c>
      <c r="F266" s="4" t="s">
        <v>691</v>
      </c>
      <c r="G266" s="14" t="s">
        <v>692</v>
      </c>
      <c r="H266" s="4" t="s">
        <v>693</v>
      </c>
      <c r="I266" s="17" t="s">
        <v>694</v>
      </c>
      <c r="J266" s="4" t="s">
        <v>687</v>
      </c>
    </row>
    <row r="267" spans="1:10" x14ac:dyDescent="0.25">
      <c r="A267" s="14"/>
      <c r="B267" s="4"/>
      <c r="C267" s="4"/>
      <c r="D267" s="14"/>
      <c r="E267" s="4"/>
      <c r="F267" s="4"/>
      <c r="G267" s="14"/>
      <c r="H267" s="4" t="s">
        <v>695</v>
      </c>
      <c r="I267" s="29"/>
    </row>
    <row r="268" spans="1:10" x14ac:dyDescent="0.25">
      <c r="A268" s="14"/>
      <c r="B268" s="22"/>
      <c r="C268" s="22"/>
      <c r="D268" s="23"/>
      <c r="E268" s="22"/>
      <c r="F268" s="22"/>
      <c r="G268" s="23"/>
      <c r="H268" s="22"/>
      <c r="I268" s="30"/>
      <c r="J268" s="22"/>
    </row>
    <row r="269" spans="1:10" ht="105" x14ac:dyDescent="0.25">
      <c r="A269" s="14"/>
      <c r="B269" s="10"/>
      <c r="C269" s="11" t="s">
        <v>696</v>
      </c>
      <c r="D269" s="12"/>
      <c r="E269" s="11" t="s">
        <v>697</v>
      </c>
      <c r="F269" s="11" t="s">
        <v>698</v>
      </c>
      <c r="G269" s="12" t="s">
        <v>699</v>
      </c>
      <c r="H269" s="11" t="s">
        <v>700</v>
      </c>
      <c r="I269" s="13" t="s">
        <v>701</v>
      </c>
      <c r="J269" s="11" t="s">
        <v>687</v>
      </c>
    </row>
    <row r="270" spans="1:10" x14ac:dyDescent="0.25">
      <c r="A270" s="14"/>
      <c r="B270" s="28"/>
      <c r="C270" s="4"/>
      <c r="D270" s="14"/>
      <c r="E270" s="4"/>
      <c r="F270" s="4"/>
      <c r="G270" s="14"/>
      <c r="H270" s="4" t="s">
        <v>702</v>
      </c>
      <c r="I270" s="29"/>
    </row>
    <row r="271" spans="1:10" ht="30" x14ac:dyDescent="0.25">
      <c r="A271" s="14"/>
      <c r="B271" s="22"/>
      <c r="C271" s="22"/>
      <c r="D271" s="23"/>
      <c r="E271" s="22"/>
      <c r="F271" s="22"/>
      <c r="G271" s="23"/>
      <c r="H271" s="22" t="s">
        <v>703</v>
      </c>
      <c r="I271" s="30"/>
      <c r="J271" s="22"/>
    </row>
    <row r="272" spans="1:10" ht="15.75" thickBot="1" x14ac:dyDescent="0.3">
      <c r="A272" s="17"/>
      <c r="B272" s="42"/>
      <c r="D272" s="17"/>
      <c r="E272" s="4"/>
      <c r="F272" s="59"/>
      <c r="G272" s="16"/>
      <c r="H272" s="59"/>
      <c r="I272" s="29"/>
      <c r="J272" s="28"/>
    </row>
    <row r="273" spans="1:10" ht="15.75" x14ac:dyDescent="0.25">
      <c r="A273" s="78" t="s">
        <v>704</v>
      </c>
      <c r="B273" s="79" t="s">
        <v>705</v>
      </c>
      <c r="C273" s="80"/>
      <c r="D273" s="81"/>
      <c r="E273" s="82"/>
      <c r="F273" s="88"/>
      <c r="G273" s="89"/>
      <c r="H273" s="88"/>
      <c r="I273" s="90"/>
      <c r="J273" s="91"/>
    </row>
    <row r="274" spans="1:10" ht="15.75" x14ac:dyDescent="0.25">
      <c r="A274" s="17"/>
      <c r="B274" s="15" t="s">
        <v>706</v>
      </c>
      <c r="C274" s="49"/>
      <c r="D274" s="17"/>
      <c r="E274" s="4"/>
      <c r="F274" s="49"/>
      <c r="G274" s="14"/>
      <c r="H274" s="49"/>
      <c r="I274" s="17"/>
    </row>
    <row r="275" spans="1:10" ht="60" x14ac:dyDescent="0.25">
      <c r="A275" s="17"/>
      <c r="B275" s="28" t="s">
        <v>58</v>
      </c>
      <c r="C275" s="49" t="s">
        <v>707</v>
      </c>
      <c r="D275" s="29" t="s">
        <v>125</v>
      </c>
      <c r="E275" s="4" t="s">
        <v>708</v>
      </c>
      <c r="F275" s="49" t="s">
        <v>709</v>
      </c>
      <c r="G275" s="14" t="s">
        <v>710</v>
      </c>
      <c r="H275" s="49" t="s">
        <v>711</v>
      </c>
      <c r="I275" s="29" t="s">
        <v>712</v>
      </c>
      <c r="J275" s="28" t="s">
        <v>713</v>
      </c>
    </row>
    <row r="276" spans="1:10" ht="75" x14ac:dyDescent="0.25">
      <c r="A276" s="17"/>
      <c r="B276" s="4"/>
      <c r="C276" s="49"/>
      <c r="D276" s="29" t="s">
        <v>136</v>
      </c>
      <c r="E276" s="4" t="s">
        <v>714</v>
      </c>
      <c r="F276" s="49"/>
      <c r="G276" s="14"/>
      <c r="H276" s="49"/>
      <c r="I276" s="29" t="s">
        <v>715</v>
      </c>
      <c r="J276" s="28" t="s">
        <v>716</v>
      </c>
    </row>
    <row r="277" spans="1:10" ht="135.75" x14ac:dyDescent="0.25">
      <c r="A277" s="17"/>
      <c r="B277" s="22"/>
      <c r="C277" s="60"/>
      <c r="D277" s="30" t="s">
        <v>91</v>
      </c>
      <c r="E277" s="22" t="s">
        <v>717</v>
      </c>
      <c r="F277" s="60"/>
      <c r="G277" s="23"/>
      <c r="H277" s="60"/>
      <c r="I277" s="30" t="s">
        <v>718</v>
      </c>
      <c r="J277" s="22"/>
    </row>
    <row r="278" spans="1:10" ht="60" x14ac:dyDescent="0.25">
      <c r="A278" s="17"/>
      <c r="B278" s="31" t="s">
        <v>136</v>
      </c>
      <c r="C278" s="70" t="s">
        <v>719</v>
      </c>
      <c r="D278" s="32" t="s">
        <v>125</v>
      </c>
      <c r="E278" s="11" t="s">
        <v>720</v>
      </c>
      <c r="F278" s="70" t="s">
        <v>721</v>
      </c>
      <c r="G278" s="12" t="s">
        <v>722</v>
      </c>
      <c r="H278" s="70" t="s">
        <v>723</v>
      </c>
      <c r="I278" s="32" t="s">
        <v>158</v>
      </c>
      <c r="J278" s="31" t="s">
        <v>724</v>
      </c>
    </row>
    <row r="279" spans="1:10" ht="45" x14ac:dyDescent="0.25">
      <c r="A279" s="17"/>
      <c r="B279" s="4"/>
      <c r="C279" s="49"/>
      <c r="D279" s="29" t="s">
        <v>136</v>
      </c>
      <c r="E279" s="4" t="s">
        <v>725</v>
      </c>
      <c r="F279" s="49"/>
      <c r="G279" s="14"/>
      <c r="H279" s="49"/>
      <c r="I279" s="29" t="s">
        <v>726</v>
      </c>
      <c r="J279" s="28" t="s">
        <v>727</v>
      </c>
    </row>
    <row r="280" spans="1:10" ht="30" x14ac:dyDescent="0.25">
      <c r="A280" s="17"/>
      <c r="B280" s="22"/>
      <c r="C280" s="60"/>
      <c r="D280" s="30" t="s">
        <v>235</v>
      </c>
      <c r="E280" s="22" t="s">
        <v>717</v>
      </c>
      <c r="F280" s="60"/>
      <c r="G280" s="23"/>
      <c r="H280" s="60"/>
      <c r="I280" s="24"/>
      <c r="J280" s="39" t="s">
        <v>728</v>
      </c>
    </row>
    <row r="281" spans="1:10" ht="45" x14ac:dyDescent="0.25">
      <c r="A281" s="17"/>
      <c r="B281" s="31" t="s">
        <v>235</v>
      </c>
      <c r="C281" s="70" t="s">
        <v>729</v>
      </c>
      <c r="D281" s="32" t="s">
        <v>68</v>
      </c>
      <c r="E281" s="11" t="s">
        <v>730</v>
      </c>
      <c r="F281" s="70" t="s">
        <v>731</v>
      </c>
      <c r="G281" s="26" t="s">
        <v>140</v>
      </c>
      <c r="H281" s="70" t="s">
        <v>732</v>
      </c>
      <c r="I281" s="32" t="s">
        <v>158</v>
      </c>
      <c r="J281" s="31" t="s">
        <v>733</v>
      </c>
    </row>
    <row r="282" spans="1:10" ht="45" x14ac:dyDescent="0.25">
      <c r="A282" s="17"/>
      <c r="B282" s="4"/>
      <c r="C282" s="49"/>
      <c r="D282" s="29" t="s">
        <v>136</v>
      </c>
      <c r="E282" s="4" t="s">
        <v>734</v>
      </c>
      <c r="F282" s="49"/>
      <c r="G282" s="14"/>
      <c r="H282" s="49"/>
      <c r="I282" s="29" t="s">
        <v>735</v>
      </c>
      <c r="J282" s="28" t="s">
        <v>736</v>
      </c>
    </row>
    <row r="283" spans="1:10" ht="30" x14ac:dyDescent="0.25">
      <c r="A283" s="17"/>
      <c r="B283" s="22"/>
      <c r="C283" s="60"/>
      <c r="D283" s="30" t="s">
        <v>235</v>
      </c>
      <c r="E283" s="22" t="s">
        <v>717</v>
      </c>
      <c r="F283" s="60"/>
      <c r="G283" s="23"/>
      <c r="H283" s="60"/>
      <c r="I283" s="30" t="s">
        <v>737</v>
      </c>
      <c r="J283" s="22"/>
    </row>
    <row r="284" spans="1:10" ht="30" x14ac:dyDescent="0.25">
      <c r="A284" s="17"/>
      <c r="B284" s="31" t="s">
        <v>96</v>
      </c>
      <c r="C284" s="70" t="s">
        <v>729</v>
      </c>
      <c r="D284" s="32" t="s">
        <v>125</v>
      </c>
      <c r="E284" s="11" t="s">
        <v>738</v>
      </c>
      <c r="F284" s="70" t="s">
        <v>739</v>
      </c>
      <c r="G284" s="12"/>
      <c r="H284" s="70" t="s">
        <v>740</v>
      </c>
      <c r="I284" s="32" t="s">
        <v>158</v>
      </c>
      <c r="J284" s="31" t="s">
        <v>741</v>
      </c>
    </row>
    <row r="285" spans="1:10" ht="120" x14ac:dyDescent="0.25">
      <c r="A285" s="17"/>
      <c r="B285" s="4"/>
      <c r="C285" s="49"/>
      <c r="D285" s="29" t="s">
        <v>136</v>
      </c>
      <c r="E285" s="4" t="s">
        <v>742</v>
      </c>
      <c r="F285" s="49"/>
      <c r="G285" s="14"/>
      <c r="H285" s="49"/>
      <c r="I285" s="29" t="s">
        <v>743</v>
      </c>
      <c r="J285" s="28" t="s">
        <v>744</v>
      </c>
    </row>
    <row r="286" spans="1:10" ht="30" x14ac:dyDescent="0.25">
      <c r="A286" s="17"/>
      <c r="B286" s="22"/>
      <c r="C286" s="60"/>
      <c r="D286" s="24"/>
      <c r="E286" s="22"/>
      <c r="F286" s="60"/>
      <c r="G286" s="23"/>
      <c r="H286" s="60"/>
      <c r="I286" s="30" t="s">
        <v>745</v>
      </c>
      <c r="J286" s="22"/>
    </row>
    <row r="287" spans="1:10" ht="90" x14ac:dyDescent="0.25">
      <c r="A287" s="17"/>
      <c r="B287" s="31" t="s">
        <v>103</v>
      </c>
      <c r="C287" s="70" t="s">
        <v>746</v>
      </c>
      <c r="D287" s="32" t="s">
        <v>125</v>
      </c>
      <c r="E287" s="11" t="s">
        <v>747</v>
      </c>
      <c r="F287" s="70" t="s">
        <v>748</v>
      </c>
      <c r="G287" s="12"/>
      <c r="H287" s="70" t="s">
        <v>749</v>
      </c>
      <c r="I287" s="32" t="s">
        <v>750</v>
      </c>
      <c r="J287" s="31" t="s">
        <v>751</v>
      </c>
    </row>
    <row r="288" spans="1:10" ht="75" x14ac:dyDescent="0.25">
      <c r="A288" s="17"/>
      <c r="B288" s="4"/>
      <c r="C288" s="49"/>
      <c r="D288" s="29" t="s">
        <v>136</v>
      </c>
      <c r="E288" s="4" t="s">
        <v>752</v>
      </c>
      <c r="F288" s="49"/>
      <c r="G288" s="14"/>
      <c r="H288" s="49"/>
      <c r="I288" s="29" t="s">
        <v>753</v>
      </c>
      <c r="J288" s="4" t="s">
        <v>754</v>
      </c>
    </row>
    <row r="289" spans="1:10" ht="90" x14ac:dyDescent="0.25">
      <c r="A289" s="17"/>
      <c r="B289" s="22"/>
      <c r="C289" s="60"/>
      <c r="D289" s="30" t="s">
        <v>235</v>
      </c>
      <c r="E289" s="22" t="s">
        <v>755</v>
      </c>
      <c r="F289" s="60"/>
      <c r="G289" s="23"/>
      <c r="H289" s="60"/>
      <c r="I289" s="24"/>
      <c r="J289" s="22"/>
    </row>
    <row r="290" spans="1:10" ht="60" x14ac:dyDescent="0.25">
      <c r="A290" s="17"/>
      <c r="B290" s="31" t="s">
        <v>107</v>
      </c>
      <c r="C290" s="70" t="s">
        <v>746</v>
      </c>
      <c r="D290" s="32" t="s">
        <v>125</v>
      </c>
      <c r="E290" s="11" t="s">
        <v>756</v>
      </c>
      <c r="F290" s="70" t="s">
        <v>757</v>
      </c>
      <c r="G290" s="12"/>
      <c r="H290" s="70" t="s">
        <v>758</v>
      </c>
      <c r="I290" s="32" t="s">
        <v>759</v>
      </c>
      <c r="J290" s="31" t="s">
        <v>760</v>
      </c>
    </row>
    <row r="291" spans="1:10" ht="30" x14ac:dyDescent="0.25">
      <c r="A291" s="17"/>
      <c r="B291" s="4"/>
      <c r="C291" s="49"/>
      <c r="D291" s="29" t="s">
        <v>136</v>
      </c>
      <c r="E291" s="4" t="s">
        <v>761</v>
      </c>
      <c r="F291" s="49"/>
      <c r="G291" s="14"/>
      <c r="H291" s="49"/>
      <c r="I291" s="29" t="s">
        <v>762</v>
      </c>
      <c r="J291" s="28" t="s">
        <v>763</v>
      </c>
    </row>
    <row r="292" spans="1:10" ht="78.75" customHeight="1" x14ac:dyDescent="0.25">
      <c r="A292" s="17"/>
      <c r="B292" s="4"/>
      <c r="C292" s="49"/>
      <c r="D292" s="29" t="s">
        <v>235</v>
      </c>
      <c r="E292" s="4" t="s">
        <v>764</v>
      </c>
      <c r="F292" s="49"/>
      <c r="G292" s="14"/>
      <c r="H292" s="49"/>
      <c r="I292" s="29" t="s">
        <v>765</v>
      </c>
    </row>
    <row r="293" spans="1:10" ht="45" x14ac:dyDescent="0.25">
      <c r="A293" s="17"/>
      <c r="B293" s="22"/>
      <c r="C293" s="60"/>
      <c r="D293" s="30" t="s">
        <v>96</v>
      </c>
      <c r="E293" s="22" t="s">
        <v>766</v>
      </c>
      <c r="F293" s="60"/>
      <c r="G293" s="23"/>
      <c r="H293" s="60"/>
      <c r="I293" s="24"/>
      <c r="J293" s="22"/>
    </row>
    <row r="294" spans="1:10" ht="90" x14ac:dyDescent="0.25">
      <c r="A294" s="17"/>
      <c r="B294" s="31" t="s">
        <v>112</v>
      </c>
      <c r="C294" s="70" t="s">
        <v>767</v>
      </c>
      <c r="D294" s="32" t="s">
        <v>68</v>
      </c>
      <c r="E294" s="11" t="s">
        <v>768</v>
      </c>
      <c r="F294" s="70" t="s">
        <v>769</v>
      </c>
      <c r="G294" s="12"/>
      <c r="H294" s="70" t="s">
        <v>770</v>
      </c>
      <c r="I294" s="32" t="s">
        <v>771</v>
      </c>
      <c r="J294" s="31" t="s">
        <v>772</v>
      </c>
    </row>
    <row r="295" spans="1:10" ht="92.25" customHeight="1" x14ac:dyDescent="0.25">
      <c r="A295" s="17"/>
      <c r="B295" s="4"/>
      <c r="C295" s="49"/>
      <c r="D295" s="29" t="s">
        <v>136</v>
      </c>
      <c r="E295" s="4" t="s">
        <v>773</v>
      </c>
      <c r="F295" s="49"/>
      <c r="G295" s="14"/>
      <c r="H295" s="49"/>
      <c r="I295" s="29" t="s">
        <v>774</v>
      </c>
      <c r="J295" s="28" t="s">
        <v>775</v>
      </c>
    </row>
    <row r="296" spans="1:10" ht="30" x14ac:dyDescent="0.25">
      <c r="A296" s="17"/>
      <c r="B296" s="22"/>
      <c r="C296" s="60"/>
      <c r="D296" s="24"/>
      <c r="E296" s="22"/>
      <c r="F296" s="60"/>
      <c r="G296" s="23"/>
      <c r="H296" s="60"/>
      <c r="I296" s="24"/>
      <c r="J296" s="39" t="s">
        <v>776</v>
      </c>
    </row>
    <row r="297" spans="1:10" ht="60" x14ac:dyDescent="0.25">
      <c r="A297" s="17"/>
      <c r="B297" s="28" t="s">
        <v>119</v>
      </c>
      <c r="C297" s="49" t="s">
        <v>69</v>
      </c>
      <c r="D297" s="29" t="s">
        <v>125</v>
      </c>
      <c r="E297" s="4" t="s">
        <v>777</v>
      </c>
      <c r="F297" s="49" t="s">
        <v>778</v>
      </c>
      <c r="G297" s="14" t="s">
        <v>779</v>
      </c>
      <c r="H297" s="49" t="s">
        <v>780</v>
      </c>
      <c r="I297" s="29" t="s">
        <v>781</v>
      </c>
      <c r="J297" s="28" t="s">
        <v>782</v>
      </c>
    </row>
    <row r="298" spans="1:10" ht="90" x14ac:dyDescent="0.25">
      <c r="A298" s="17"/>
      <c r="B298" s="22"/>
      <c r="C298" s="60"/>
      <c r="D298" s="30" t="s">
        <v>136</v>
      </c>
      <c r="E298" s="22" t="s">
        <v>783</v>
      </c>
      <c r="F298" s="60"/>
      <c r="G298" s="23"/>
      <c r="H298" s="60"/>
      <c r="I298" s="30" t="s">
        <v>784</v>
      </c>
      <c r="J298" s="39" t="s">
        <v>785</v>
      </c>
    </row>
    <row r="299" spans="1:10" ht="15.75" x14ac:dyDescent="0.25">
      <c r="A299" s="17"/>
      <c r="B299" s="15" t="s">
        <v>786</v>
      </c>
      <c r="C299" s="49"/>
      <c r="D299" s="29"/>
      <c r="E299" s="4"/>
      <c r="F299" s="49"/>
      <c r="G299" s="14"/>
      <c r="H299" s="49"/>
      <c r="I299" s="29"/>
      <c r="J299" s="28"/>
    </row>
    <row r="300" spans="1:10" ht="270.75" customHeight="1" x14ac:dyDescent="0.25">
      <c r="A300" s="17"/>
      <c r="B300" s="28" t="s">
        <v>125</v>
      </c>
      <c r="C300" s="49" t="s">
        <v>787</v>
      </c>
      <c r="D300" s="29"/>
      <c r="E300" s="4" t="s">
        <v>788</v>
      </c>
      <c r="F300" s="49" t="s">
        <v>789</v>
      </c>
      <c r="G300" s="14" t="s">
        <v>790</v>
      </c>
      <c r="H300" s="49" t="s">
        <v>791</v>
      </c>
      <c r="I300" s="29" t="s">
        <v>792</v>
      </c>
      <c r="J300" s="4" t="s">
        <v>793</v>
      </c>
    </row>
    <row r="301" spans="1:10" ht="255" x14ac:dyDescent="0.25">
      <c r="A301" s="17"/>
      <c r="B301" s="4"/>
      <c r="C301" s="49"/>
      <c r="D301" s="29"/>
      <c r="E301" s="4"/>
      <c r="F301" s="49"/>
      <c r="G301" s="16" t="s">
        <v>794</v>
      </c>
      <c r="H301" s="49"/>
      <c r="I301" s="29" t="s">
        <v>795</v>
      </c>
      <c r="J301" s="28"/>
    </row>
    <row r="302" spans="1:10" ht="30" x14ac:dyDescent="0.25">
      <c r="A302" s="17"/>
      <c r="B302" s="4"/>
      <c r="C302" s="49"/>
      <c r="D302" s="29"/>
      <c r="E302" s="4"/>
      <c r="F302" s="49"/>
      <c r="G302" s="16" t="s">
        <v>796</v>
      </c>
      <c r="H302" s="49"/>
      <c r="I302" s="29"/>
      <c r="J302" s="28"/>
    </row>
    <row r="303" spans="1:10" x14ac:dyDescent="0.25">
      <c r="A303" s="17"/>
      <c r="B303" s="4"/>
      <c r="C303" s="49"/>
      <c r="D303" s="29"/>
      <c r="E303" s="4"/>
      <c r="F303" s="49"/>
      <c r="G303" s="14"/>
      <c r="H303" s="49"/>
      <c r="I303" s="29"/>
      <c r="J303" s="28"/>
    </row>
    <row r="304" spans="1:10" x14ac:dyDescent="0.25">
      <c r="A304" s="17"/>
      <c r="B304" s="4"/>
      <c r="C304" s="49"/>
      <c r="D304" s="29"/>
      <c r="E304" s="4"/>
      <c r="F304" s="49"/>
      <c r="G304" s="14"/>
      <c r="H304" s="49"/>
      <c r="I304" s="29"/>
      <c r="J304" s="28"/>
    </row>
    <row r="305" spans="1:10" x14ac:dyDescent="0.25">
      <c r="A305" s="17"/>
      <c r="B305" s="4"/>
      <c r="C305" s="49"/>
      <c r="D305" s="29"/>
      <c r="E305" s="4"/>
      <c r="F305" s="49"/>
      <c r="G305" s="14"/>
      <c r="H305" s="49"/>
      <c r="I305" s="29"/>
      <c r="J305" s="28"/>
    </row>
    <row r="306" spans="1:10" x14ac:dyDescent="0.25">
      <c r="A306" s="17"/>
      <c r="B306" s="4"/>
      <c r="C306" s="49"/>
      <c r="D306" s="29"/>
      <c r="E306" s="4"/>
      <c r="F306" s="49"/>
      <c r="G306" s="14"/>
      <c r="H306" s="49"/>
      <c r="I306" s="29"/>
      <c r="J306" s="28"/>
    </row>
    <row r="307" spans="1:10" x14ac:dyDescent="0.25">
      <c r="A307" s="17"/>
      <c r="B307" s="4"/>
      <c r="C307" s="49"/>
      <c r="D307" s="29"/>
      <c r="E307" s="4"/>
      <c r="F307" s="49"/>
      <c r="G307" s="14"/>
      <c r="H307" s="49"/>
      <c r="I307" s="29"/>
      <c r="J307" s="28"/>
    </row>
    <row r="308" spans="1:10" x14ac:dyDescent="0.25">
      <c r="A308" s="17"/>
      <c r="B308" s="4"/>
      <c r="C308" s="49"/>
      <c r="D308" s="29"/>
      <c r="E308" s="4"/>
      <c r="F308" s="49"/>
      <c r="G308" s="14"/>
      <c r="H308" s="49"/>
      <c r="I308" s="29"/>
      <c r="J308" s="28"/>
    </row>
    <row r="309" spans="1:10" x14ac:dyDescent="0.25">
      <c r="A309" s="17"/>
      <c r="B309" s="4"/>
      <c r="C309" s="49"/>
      <c r="D309" s="29"/>
      <c r="E309" s="4"/>
      <c r="F309" s="49"/>
      <c r="G309" s="14"/>
      <c r="H309" s="49"/>
      <c r="I309" s="29"/>
      <c r="J309" s="28"/>
    </row>
    <row r="310" spans="1:10" x14ac:dyDescent="0.25">
      <c r="A310" s="17"/>
      <c r="B310" s="4"/>
      <c r="C310" s="49"/>
      <c r="D310" s="29"/>
      <c r="E310" s="4"/>
      <c r="F310" s="49"/>
      <c r="G310" s="14"/>
      <c r="H310" s="49"/>
      <c r="I310" s="29"/>
      <c r="J310" s="28"/>
    </row>
    <row r="311" spans="1:10" ht="15.75" thickBot="1" x14ac:dyDescent="0.3">
      <c r="A311" s="17"/>
      <c r="B311" s="42"/>
      <c r="C311" s="54"/>
      <c r="D311" s="45"/>
      <c r="E311" s="42"/>
      <c r="F311" s="54"/>
      <c r="G311" s="41"/>
      <c r="H311" s="54"/>
      <c r="I311" s="45"/>
      <c r="J311" s="44"/>
    </row>
    <row r="312" spans="1:10" ht="15.75" x14ac:dyDescent="0.25">
      <c r="A312" s="21" t="s">
        <v>797</v>
      </c>
      <c r="B312" s="15" t="s">
        <v>798</v>
      </c>
      <c r="D312" s="17"/>
      <c r="E312" s="4"/>
      <c r="G312" s="14"/>
      <c r="I312" s="17"/>
    </row>
    <row r="313" spans="1:10" ht="15.75" x14ac:dyDescent="0.25">
      <c r="A313" s="21"/>
      <c r="B313" s="15" t="s">
        <v>799</v>
      </c>
      <c r="D313" s="17"/>
      <c r="E313" s="4"/>
      <c r="G313" s="14"/>
      <c r="I313" s="17"/>
    </row>
    <row r="314" spans="1:10" ht="106.5" customHeight="1" x14ac:dyDescent="0.25">
      <c r="A314" s="17"/>
      <c r="B314" s="28" t="s">
        <v>125</v>
      </c>
      <c r="C314" s="49" t="s">
        <v>800</v>
      </c>
      <c r="D314" s="17"/>
      <c r="E314" s="4" t="s">
        <v>801</v>
      </c>
      <c r="F314" s="49" t="s">
        <v>802</v>
      </c>
      <c r="G314" s="14" t="s">
        <v>803</v>
      </c>
      <c r="H314" s="49" t="s">
        <v>804</v>
      </c>
      <c r="I314" s="29" t="s">
        <v>805</v>
      </c>
      <c r="J314" s="4" t="s">
        <v>806</v>
      </c>
    </row>
    <row r="315" spans="1:10" ht="75" x14ac:dyDescent="0.25">
      <c r="A315" s="17"/>
      <c r="B315" s="4"/>
      <c r="C315" s="49"/>
      <c r="D315" s="17"/>
      <c r="E315" s="4"/>
      <c r="F315" s="49"/>
      <c r="G315" s="14"/>
      <c r="H315" s="59" t="s">
        <v>807</v>
      </c>
      <c r="I315" s="29" t="s">
        <v>808</v>
      </c>
    </row>
    <row r="316" spans="1:10" ht="60" x14ac:dyDescent="0.25">
      <c r="A316" s="17"/>
      <c r="B316" s="4"/>
      <c r="C316" s="49"/>
      <c r="D316" s="17"/>
      <c r="E316" s="4"/>
      <c r="F316" s="49"/>
      <c r="G316" s="14"/>
      <c r="H316" s="59" t="s">
        <v>809</v>
      </c>
      <c r="I316" s="29" t="s">
        <v>810</v>
      </c>
    </row>
    <row r="317" spans="1:10" ht="47.25" customHeight="1" x14ac:dyDescent="0.25">
      <c r="A317" s="17"/>
      <c r="B317" s="22"/>
      <c r="C317" s="60"/>
      <c r="D317" s="24"/>
      <c r="E317" s="22"/>
      <c r="F317" s="60"/>
      <c r="G317" s="23"/>
      <c r="H317" s="60"/>
      <c r="I317" s="30" t="s">
        <v>811</v>
      </c>
      <c r="J317" s="22"/>
    </row>
    <row r="318" spans="1:10" ht="51.75" customHeight="1" x14ac:dyDescent="0.25">
      <c r="A318" s="17"/>
      <c r="B318" s="31" t="s">
        <v>64</v>
      </c>
      <c r="C318" s="70" t="s">
        <v>812</v>
      </c>
      <c r="D318" s="13"/>
      <c r="E318" s="11" t="s">
        <v>813</v>
      </c>
      <c r="F318" s="70" t="s">
        <v>814</v>
      </c>
      <c r="G318" s="12" t="s">
        <v>815</v>
      </c>
      <c r="H318" s="73" t="s">
        <v>816</v>
      </c>
      <c r="I318" s="32" t="s">
        <v>817</v>
      </c>
      <c r="J318" s="11"/>
    </row>
    <row r="319" spans="1:10" ht="42" customHeight="1" x14ac:dyDescent="0.25">
      <c r="A319" s="17"/>
      <c r="B319" s="22"/>
      <c r="C319" s="60"/>
      <c r="D319" s="24"/>
      <c r="E319" s="22"/>
      <c r="F319" s="60"/>
      <c r="G319" s="23"/>
      <c r="H319" s="62" t="s">
        <v>818</v>
      </c>
      <c r="I319" s="30" t="s">
        <v>819</v>
      </c>
      <c r="J319" s="22"/>
    </row>
    <row r="320" spans="1:10" ht="45" x14ac:dyDescent="0.25">
      <c r="A320" s="17"/>
      <c r="B320" s="31" t="s">
        <v>235</v>
      </c>
      <c r="C320" s="70" t="s">
        <v>812</v>
      </c>
      <c r="D320" s="13"/>
      <c r="E320" s="11" t="s">
        <v>820</v>
      </c>
      <c r="F320" s="70" t="s">
        <v>821</v>
      </c>
      <c r="G320" s="12" t="s">
        <v>822</v>
      </c>
      <c r="H320" s="73" t="s">
        <v>823</v>
      </c>
      <c r="I320" s="13" t="s">
        <v>824</v>
      </c>
      <c r="J320" s="11"/>
    </row>
    <row r="321" spans="1:10" ht="30" x14ac:dyDescent="0.25">
      <c r="A321" s="17"/>
      <c r="B321" s="39"/>
      <c r="C321" s="60"/>
      <c r="D321" s="24"/>
      <c r="E321" s="22"/>
      <c r="F321" s="60"/>
      <c r="G321" s="23"/>
      <c r="H321" s="62" t="s">
        <v>818</v>
      </c>
      <c r="I321" s="24" t="s">
        <v>825</v>
      </c>
      <c r="J321" s="22"/>
    </row>
    <row r="322" spans="1:10" ht="60" x14ac:dyDescent="0.25">
      <c r="A322" s="17"/>
      <c r="B322" s="28" t="s">
        <v>96</v>
      </c>
      <c r="C322" s="3" t="s">
        <v>7</v>
      </c>
      <c r="D322" s="17"/>
      <c r="E322" s="4" t="s">
        <v>826</v>
      </c>
      <c r="F322" s="3" t="s">
        <v>827</v>
      </c>
      <c r="G322" s="14" t="s">
        <v>828</v>
      </c>
      <c r="H322" s="92" t="s">
        <v>829</v>
      </c>
      <c r="I322" s="29" t="s">
        <v>830</v>
      </c>
      <c r="J322" s="4" t="s">
        <v>831</v>
      </c>
    </row>
    <row r="323" spans="1:10" ht="112.5" customHeight="1" x14ac:dyDescent="0.25">
      <c r="A323" s="17"/>
      <c r="B323" s="22"/>
      <c r="C323" s="60"/>
      <c r="D323" s="24"/>
      <c r="E323" s="22"/>
      <c r="F323" s="60"/>
      <c r="G323" s="23"/>
      <c r="H323" s="62" t="s">
        <v>832</v>
      </c>
      <c r="I323" s="30" t="s">
        <v>833</v>
      </c>
      <c r="J323" s="22"/>
    </row>
    <row r="324" spans="1:10" ht="122.25" customHeight="1" x14ac:dyDescent="0.25">
      <c r="A324" s="17"/>
      <c r="B324" s="31" t="s">
        <v>494</v>
      </c>
      <c r="C324" s="70" t="s">
        <v>309</v>
      </c>
      <c r="D324" s="13"/>
      <c r="E324" s="11" t="s">
        <v>834</v>
      </c>
      <c r="F324" s="70" t="s">
        <v>835</v>
      </c>
      <c r="G324" s="12" t="s">
        <v>836</v>
      </c>
      <c r="H324" s="73" t="s">
        <v>837</v>
      </c>
      <c r="I324" s="32" t="s">
        <v>838</v>
      </c>
      <c r="J324" s="11" t="s">
        <v>839</v>
      </c>
    </row>
    <row r="325" spans="1:10" ht="30" x14ac:dyDescent="0.25">
      <c r="A325" s="17"/>
      <c r="B325" s="4"/>
      <c r="C325" s="49"/>
      <c r="D325" s="17"/>
      <c r="E325" s="4"/>
      <c r="F325" s="49"/>
      <c r="G325" s="14"/>
      <c r="H325" s="59" t="s">
        <v>840</v>
      </c>
      <c r="I325" s="29" t="s">
        <v>841</v>
      </c>
    </row>
    <row r="326" spans="1:10" ht="30" x14ac:dyDescent="0.25">
      <c r="A326" s="17"/>
      <c r="B326" s="22"/>
      <c r="C326" s="60"/>
      <c r="D326" s="24"/>
      <c r="E326" s="22"/>
      <c r="F326" s="60"/>
      <c r="G326" s="23"/>
      <c r="H326" s="62" t="s">
        <v>842</v>
      </c>
      <c r="I326" s="30" t="s">
        <v>843</v>
      </c>
      <c r="J326" s="22"/>
    </row>
    <row r="327" spans="1:10" ht="15.75" x14ac:dyDescent="0.25">
      <c r="A327" s="17"/>
      <c r="B327" s="15" t="s">
        <v>844</v>
      </c>
      <c r="C327" s="49"/>
      <c r="D327" s="17"/>
      <c r="E327" s="4"/>
      <c r="F327" s="49"/>
      <c r="G327" s="14"/>
      <c r="H327" s="59"/>
      <c r="I327" s="29"/>
    </row>
    <row r="328" spans="1:10" ht="45" x14ac:dyDescent="0.25">
      <c r="A328" s="17"/>
      <c r="B328" s="28" t="s">
        <v>125</v>
      </c>
      <c r="C328" s="49" t="s">
        <v>367</v>
      </c>
      <c r="D328" s="17"/>
      <c r="E328" s="4" t="s">
        <v>845</v>
      </c>
      <c r="F328" s="49" t="s">
        <v>846</v>
      </c>
      <c r="G328" s="14" t="s">
        <v>847</v>
      </c>
      <c r="H328" s="49" t="s">
        <v>848</v>
      </c>
      <c r="I328" s="17" t="s">
        <v>849</v>
      </c>
      <c r="J328" s="4" t="s">
        <v>850</v>
      </c>
    </row>
    <row r="329" spans="1:10" ht="45" x14ac:dyDescent="0.25">
      <c r="A329" s="17"/>
      <c r="B329" s="63" t="s">
        <v>136</v>
      </c>
      <c r="C329" s="64" t="s">
        <v>367</v>
      </c>
      <c r="D329" s="67"/>
      <c r="E329" s="35" t="s">
        <v>845</v>
      </c>
      <c r="F329" s="64" t="s">
        <v>846</v>
      </c>
      <c r="G329" s="33" t="s">
        <v>851</v>
      </c>
      <c r="H329" s="64" t="s">
        <v>852</v>
      </c>
      <c r="I329" s="67" t="s">
        <v>351</v>
      </c>
      <c r="J329" s="63" t="s">
        <v>140</v>
      </c>
    </row>
    <row r="330" spans="1:10" ht="60" x14ac:dyDescent="0.25">
      <c r="A330" s="17"/>
      <c r="B330" s="31" t="s">
        <v>91</v>
      </c>
      <c r="C330" s="70" t="s">
        <v>853</v>
      </c>
      <c r="D330" s="13"/>
      <c r="E330" s="11" t="s">
        <v>845</v>
      </c>
      <c r="F330" s="73" t="s">
        <v>854</v>
      </c>
      <c r="G330" s="12" t="s">
        <v>855</v>
      </c>
      <c r="H330" s="70" t="s">
        <v>856</v>
      </c>
      <c r="I330" s="13" t="s">
        <v>849</v>
      </c>
      <c r="J330" s="11" t="s">
        <v>850</v>
      </c>
    </row>
    <row r="331" spans="1:10" ht="60" x14ac:dyDescent="0.25">
      <c r="A331" s="17"/>
      <c r="B331" s="4"/>
      <c r="C331" s="49"/>
      <c r="D331" s="17"/>
      <c r="E331" s="4"/>
      <c r="F331" s="59" t="s">
        <v>857</v>
      </c>
      <c r="G331" s="14" t="s">
        <v>855</v>
      </c>
      <c r="H331" s="59"/>
      <c r="I331" s="29"/>
    </row>
    <row r="332" spans="1:10" ht="60" x14ac:dyDescent="0.25">
      <c r="A332" s="17"/>
      <c r="B332" s="4"/>
      <c r="C332" s="49"/>
      <c r="D332" s="17"/>
      <c r="E332" s="4"/>
      <c r="F332" s="59" t="s">
        <v>858</v>
      </c>
      <c r="G332" s="14" t="s">
        <v>859</v>
      </c>
      <c r="H332" s="59"/>
      <c r="I332" s="29"/>
    </row>
    <row r="333" spans="1:10" ht="60" x14ac:dyDescent="0.25">
      <c r="A333" s="17"/>
      <c r="B333" s="22"/>
      <c r="C333" s="60"/>
      <c r="D333" s="24"/>
      <c r="E333" s="22"/>
      <c r="F333" s="62" t="s">
        <v>860</v>
      </c>
      <c r="G333" s="23" t="s">
        <v>861</v>
      </c>
      <c r="H333" s="62"/>
      <c r="I333" s="30"/>
      <c r="J333" s="22"/>
    </row>
    <row r="334" spans="1:10" ht="105" x14ac:dyDescent="0.25">
      <c r="A334" s="17"/>
      <c r="B334" s="31" t="s">
        <v>373</v>
      </c>
      <c r="C334" s="70" t="s">
        <v>862</v>
      </c>
      <c r="D334" s="32" t="s">
        <v>153</v>
      </c>
      <c r="E334" s="11" t="s">
        <v>863</v>
      </c>
      <c r="F334" s="70" t="s">
        <v>864</v>
      </c>
      <c r="G334" s="12" t="s">
        <v>865</v>
      </c>
      <c r="H334" s="70" t="s">
        <v>866</v>
      </c>
      <c r="I334" s="13" t="s">
        <v>867</v>
      </c>
      <c r="J334" s="28" t="s">
        <v>868</v>
      </c>
    </row>
    <row r="335" spans="1:10" ht="90" x14ac:dyDescent="0.25">
      <c r="A335" s="17"/>
      <c r="B335" s="4"/>
      <c r="C335" s="49"/>
      <c r="D335" s="29" t="s">
        <v>153</v>
      </c>
      <c r="E335" s="4" t="s">
        <v>869</v>
      </c>
      <c r="F335" s="49"/>
      <c r="G335" s="14"/>
      <c r="H335" s="59"/>
      <c r="I335" s="29"/>
      <c r="J335" s="28" t="s">
        <v>870</v>
      </c>
    </row>
    <row r="336" spans="1:10" ht="60" x14ac:dyDescent="0.25">
      <c r="A336" s="17"/>
      <c r="B336" s="4"/>
      <c r="C336" s="49"/>
      <c r="D336" s="17"/>
      <c r="E336" s="4"/>
      <c r="F336" s="49"/>
      <c r="G336" s="14"/>
      <c r="H336" s="59"/>
      <c r="I336" s="29"/>
      <c r="J336" s="39" t="s">
        <v>871</v>
      </c>
    </row>
    <row r="337" spans="1:10" ht="90" x14ac:dyDescent="0.25">
      <c r="A337" s="17"/>
      <c r="B337" s="31" t="s">
        <v>103</v>
      </c>
      <c r="C337" s="70" t="s">
        <v>872</v>
      </c>
      <c r="D337" s="13"/>
      <c r="E337" s="11" t="s">
        <v>873</v>
      </c>
      <c r="F337" s="70" t="s">
        <v>874</v>
      </c>
      <c r="G337" s="12" t="s">
        <v>875</v>
      </c>
      <c r="H337" s="70" t="s">
        <v>876</v>
      </c>
      <c r="I337" s="13" t="s">
        <v>877</v>
      </c>
      <c r="J337" s="4" t="s">
        <v>878</v>
      </c>
    </row>
    <row r="338" spans="1:10" ht="75" x14ac:dyDescent="0.25">
      <c r="A338" s="17"/>
      <c r="B338" s="4"/>
      <c r="C338" s="49"/>
      <c r="D338" s="17"/>
      <c r="E338" s="4"/>
      <c r="F338" s="49"/>
      <c r="G338" s="14"/>
      <c r="H338" s="59"/>
      <c r="I338" s="29"/>
      <c r="J338" s="4" t="s">
        <v>879</v>
      </c>
    </row>
    <row r="339" spans="1:10" ht="60" x14ac:dyDescent="0.25">
      <c r="A339" s="17"/>
      <c r="B339" s="63" t="s">
        <v>107</v>
      </c>
      <c r="C339" s="64" t="s">
        <v>880</v>
      </c>
      <c r="D339" s="67"/>
      <c r="E339" s="35" t="s">
        <v>881</v>
      </c>
      <c r="F339" s="64" t="s">
        <v>882</v>
      </c>
      <c r="G339" s="33" t="s">
        <v>883</v>
      </c>
      <c r="H339" s="64" t="s">
        <v>884</v>
      </c>
      <c r="I339" s="67" t="s">
        <v>351</v>
      </c>
      <c r="J339" s="35" t="s">
        <v>885</v>
      </c>
    </row>
    <row r="340" spans="1:10" ht="60" x14ac:dyDescent="0.25">
      <c r="A340" s="17"/>
      <c r="B340" s="28" t="s">
        <v>112</v>
      </c>
      <c r="C340" s="49" t="s">
        <v>886</v>
      </c>
      <c r="D340" s="17"/>
      <c r="E340" s="4" t="s">
        <v>887</v>
      </c>
      <c r="F340" s="49" t="s">
        <v>888</v>
      </c>
      <c r="G340" s="14" t="s">
        <v>855</v>
      </c>
      <c r="H340" s="49" t="s">
        <v>889</v>
      </c>
      <c r="I340" s="17" t="s">
        <v>890</v>
      </c>
      <c r="J340" s="4" t="s">
        <v>891</v>
      </c>
    </row>
    <row r="341" spans="1:10" ht="60" x14ac:dyDescent="0.25">
      <c r="A341" s="17"/>
      <c r="B341" s="63" t="s">
        <v>119</v>
      </c>
      <c r="C341" s="64" t="s">
        <v>886</v>
      </c>
      <c r="D341" s="67"/>
      <c r="E341" s="35" t="s">
        <v>892</v>
      </c>
      <c r="F341" s="64" t="s">
        <v>893</v>
      </c>
      <c r="G341" s="33" t="s">
        <v>894</v>
      </c>
      <c r="H341" s="64" t="s">
        <v>895</v>
      </c>
      <c r="I341" s="67" t="s">
        <v>896</v>
      </c>
      <c r="J341" s="35" t="s">
        <v>897</v>
      </c>
    </row>
    <row r="342" spans="1:10" ht="60" x14ac:dyDescent="0.25">
      <c r="A342" s="17"/>
      <c r="B342" s="63" t="s">
        <v>549</v>
      </c>
      <c r="C342" s="64" t="s">
        <v>880</v>
      </c>
      <c r="D342" s="67"/>
      <c r="E342" s="35" t="s">
        <v>898</v>
      </c>
      <c r="F342" s="64" t="s">
        <v>899</v>
      </c>
      <c r="G342" s="33" t="s">
        <v>900</v>
      </c>
      <c r="H342" s="64" t="s">
        <v>901</v>
      </c>
      <c r="I342" s="67" t="s">
        <v>902</v>
      </c>
      <c r="J342" s="35" t="s">
        <v>903</v>
      </c>
    </row>
    <row r="343" spans="1:10" ht="15.75" x14ac:dyDescent="0.25">
      <c r="A343" s="17"/>
      <c r="B343" s="15" t="s">
        <v>904</v>
      </c>
      <c r="C343" s="49"/>
      <c r="D343" s="17"/>
      <c r="E343" s="4"/>
      <c r="F343" s="49"/>
      <c r="G343" s="14"/>
      <c r="H343" s="49"/>
      <c r="I343" s="17"/>
    </row>
    <row r="344" spans="1:10" ht="45" x14ac:dyDescent="0.25">
      <c r="A344" s="17"/>
      <c r="B344" s="28" t="s">
        <v>125</v>
      </c>
      <c r="C344" s="49" t="s">
        <v>622</v>
      </c>
      <c r="D344" s="17"/>
      <c r="E344" s="4" t="s">
        <v>905</v>
      </c>
      <c r="F344" s="93" t="s">
        <v>906</v>
      </c>
      <c r="G344" s="14"/>
      <c r="H344" s="59" t="s">
        <v>907</v>
      </c>
      <c r="I344" s="29" t="s">
        <v>908</v>
      </c>
      <c r="J344" s="28" t="s">
        <v>909</v>
      </c>
    </row>
    <row r="345" spans="1:10" ht="45" x14ac:dyDescent="0.25">
      <c r="A345" s="17"/>
      <c r="B345" s="28"/>
      <c r="C345" s="49"/>
      <c r="D345" s="17"/>
      <c r="E345" s="4"/>
      <c r="F345" s="49" t="s">
        <v>910</v>
      </c>
      <c r="G345" s="14" t="s">
        <v>911</v>
      </c>
      <c r="H345" s="59" t="s">
        <v>912</v>
      </c>
      <c r="I345" s="29" t="s">
        <v>913</v>
      </c>
      <c r="J345" s="28" t="s">
        <v>914</v>
      </c>
    </row>
    <row r="346" spans="1:10" ht="30" x14ac:dyDescent="0.25">
      <c r="A346" s="17"/>
      <c r="B346" s="28"/>
      <c r="C346" s="49"/>
      <c r="D346" s="17"/>
      <c r="E346" s="4"/>
      <c r="F346" s="49" t="s">
        <v>910</v>
      </c>
      <c r="G346" s="14" t="s">
        <v>915</v>
      </c>
      <c r="H346" s="59" t="s">
        <v>916</v>
      </c>
      <c r="I346" s="29" t="s">
        <v>917</v>
      </c>
      <c r="J346" s="94" t="s">
        <v>906</v>
      </c>
    </row>
    <row r="347" spans="1:10" x14ac:dyDescent="0.25">
      <c r="A347" s="17"/>
      <c r="B347" s="28"/>
      <c r="C347" s="49"/>
      <c r="D347" s="17"/>
      <c r="E347" s="4"/>
      <c r="F347" s="49" t="s">
        <v>918</v>
      </c>
      <c r="G347" s="14" t="s">
        <v>919</v>
      </c>
      <c r="H347" s="49"/>
      <c r="I347" s="17"/>
      <c r="J347" s="4" t="s">
        <v>910</v>
      </c>
    </row>
    <row r="348" spans="1:10" x14ac:dyDescent="0.25">
      <c r="A348" s="17"/>
      <c r="B348" s="28"/>
      <c r="C348" s="49"/>
      <c r="D348" s="17"/>
      <c r="E348" s="4"/>
      <c r="F348" s="49" t="s">
        <v>918</v>
      </c>
      <c r="G348" s="14" t="s">
        <v>920</v>
      </c>
      <c r="H348" s="49"/>
      <c r="I348" s="17"/>
      <c r="J348" s="4" t="s">
        <v>910</v>
      </c>
    </row>
    <row r="349" spans="1:10" x14ac:dyDescent="0.25">
      <c r="A349" s="17"/>
      <c r="B349" s="28"/>
      <c r="C349" s="49"/>
      <c r="D349" s="17"/>
      <c r="E349" s="4"/>
      <c r="F349" s="49" t="s">
        <v>921</v>
      </c>
      <c r="G349" s="14" t="s">
        <v>922</v>
      </c>
      <c r="H349" s="49"/>
      <c r="I349" s="17"/>
      <c r="J349" s="4" t="s">
        <v>918</v>
      </c>
    </row>
    <row r="350" spans="1:10" x14ac:dyDescent="0.25">
      <c r="A350" s="17"/>
      <c r="B350" s="28"/>
      <c r="C350" s="49"/>
      <c r="D350" s="17"/>
      <c r="E350" s="4"/>
      <c r="F350" s="49"/>
      <c r="G350" s="14"/>
      <c r="H350" s="49"/>
      <c r="I350" s="17"/>
      <c r="J350" s="4" t="s">
        <v>918</v>
      </c>
    </row>
    <row r="351" spans="1:10" x14ac:dyDescent="0.25">
      <c r="A351" s="17"/>
      <c r="B351" s="28"/>
      <c r="C351" s="49"/>
      <c r="D351" s="17"/>
      <c r="E351" s="4"/>
      <c r="F351" s="93" t="s">
        <v>923</v>
      </c>
      <c r="G351" s="14"/>
      <c r="H351" s="49"/>
      <c r="I351" s="17"/>
      <c r="J351" s="4" t="s">
        <v>924</v>
      </c>
    </row>
    <row r="352" spans="1:10" x14ac:dyDescent="0.25">
      <c r="A352" s="17"/>
      <c r="B352" s="28"/>
      <c r="C352" s="49"/>
      <c r="D352" s="17"/>
      <c r="E352" s="4"/>
      <c r="F352" s="49" t="s">
        <v>925</v>
      </c>
      <c r="G352" s="14" t="s">
        <v>926</v>
      </c>
      <c r="H352" s="49"/>
      <c r="I352" s="17"/>
    </row>
    <row r="353" spans="1:13" x14ac:dyDescent="0.25">
      <c r="A353" s="17"/>
      <c r="B353" s="28"/>
      <c r="C353" s="49"/>
      <c r="D353" s="17"/>
      <c r="E353" s="4"/>
      <c r="F353" s="49"/>
      <c r="G353" s="14"/>
      <c r="H353" s="49"/>
      <c r="I353" s="17"/>
      <c r="J353" s="28" t="s">
        <v>927</v>
      </c>
    </row>
    <row r="354" spans="1:13" x14ac:dyDescent="0.25">
      <c r="A354" s="17"/>
      <c r="B354" s="28"/>
      <c r="C354" s="49"/>
      <c r="D354" s="17"/>
      <c r="E354" s="4"/>
      <c r="F354" s="49"/>
      <c r="G354" s="14"/>
      <c r="H354" s="49"/>
      <c r="I354" s="17"/>
      <c r="J354" s="4" t="s">
        <v>928</v>
      </c>
    </row>
    <row r="355" spans="1:13" x14ac:dyDescent="0.25">
      <c r="A355" s="17"/>
      <c r="B355" s="28"/>
      <c r="C355" s="49"/>
      <c r="D355" s="17"/>
      <c r="E355" s="4"/>
      <c r="F355" s="49"/>
      <c r="G355" s="14"/>
      <c r="H355" s="49"/>
      <c r="I355" s="17"/>
      <c r="J355" s="4" t="s">
        <v>925</v>
      </c>
    </row>
    <row r="356" spans="1:13" x14ac:dyDescent="0.25">
      <c r="A356" s="17"/>
      <c r="B356" s="28"/>
      <c r="C356" s="49"/>
      <c r="D356" s="17"/>
      <c r="E356" s="4"/>
      <c r="F356" s="49"/>
      <c r="G356" s="14"/>
      <c r="H356" s="49"/>
      <c r="I356" s="17"/>
      <c r="J356" s="4" t="s">
        <v>924</v>
      </c>
    </row>
    <row r="357" spans="1:13" x14ac:dyDescent="0.25">
      <c r="A357" s="17"/>
      <c r="B357" s="28"/>
      <c r="C357" s="49"/>
      <c r="D357" s="17"/>
      <c r="E357" s="4"/>
      <c r="F357" s="49"/>
      <c r="G357" s="14"/>
      <c r="H357" s="49"/>
      <c r="I357" s="17"/>
    </row>
    <row r="358" spans="1:13" x14ac:dyDescent="0.25">
      <c r="A358" s="17"/>
      <c r="B358" s="28"/>
      <c r="C358" s="49"/>
      <c r="D358" s="17"/>
      <c r="E358" s="4"/>
      <c r="F358" s="49"/>
      <c r="G358" s="14"/>
      <c r="H358" s="49"/>
      <c r="I358" s="17"/>
      <c r="J358" s="28" t="s">
        <v>929</v>
      </c>
    </row>
    <row r="359" spans="1:13" x14ac:dyDescent="0.25">
      <c r="A359" s="17"/>
      <c r="B359" s="28"/>
      <c r="C359" s="49"/>
      <c r="D359" s="17"/>
      <c r="E359" s="4"/>
      <c r="F359" s="49"/>
      <c r="G359" s="14"/>
      <c r="H359" s="49"/>
      <c r="I359" s="17"/>
      <c r="J359" s="94" t="s">
        <v>930</v>
      </c>
    </row>
    <row r="360" spans="1:13" x14ac:dyDescent="0.25">
      <c r="A360" s="17"/>
      <c r="B360" s="28"/>
      <c r="C360" s="49"/>
      <c r="D360" s="17"/>
      <c r="E360" s="4"/>
      <c r="F360" s="49"/>
      <c r="G360" s="14"/>
      <c r="H360" s="49"/>
      <c r="I360" s="17"/>
      <c r="J360" s="4" t="s">
        <v>921</v>
      </c>
    </row>
    <row r="361" spans="1:13" x14ac:dyDescent="0.25">
      <c r="A361" s="17"/>
      <c r="B361" s="28"/>
      <c r="C361" s="49"/>
      <c r="D361" s="17"/>
      <c r="E361" s="4"/>
      <c r="F361" s="49"/>
      <c r="G361" s="14"/>
      <c r="H361" s="49"/>
      <c r="I361" s="17"/>
      <c r="J361" s="4" t="s">
        <v>931</v>
      </c>
    </row>
    <row r="362" spans="1:13" ht="75" x14ac:dyDescent="0.25">
      <c r="A362" s="17"/>
      <c r="B362" s="28" t="s">
        <v>84</v>
      </c>
      <c r="C362" s="49" t="s">
        <v>932</v>
      </c>
      <c r="D362" s="17"/>
      <c r="E362" s="4" t="s">
        <v>933</v>
      </c>
      <c r="F362" s="49" t="s">
        <v>934</v>
      </c>
      <c r="G362" s="16" t="s">
        <v>140</v>
      </c>
      <c r="H362" s="59" t="s">
        <v>907</v>
      </c>
      <c r="I362" s="29" t="s">
        <v>935</v>
      </c>
      <c r="J362" s="4" t="s">
        <v>936</v>
      </c>
    </row>
    <row r="363" spans="1:13" ht="45" x14ac:dyDescent="0.25">
      <c r="A363" s="17"/>
      <c r="B363" s="28"/>
      <c r="C363" s="49"/>
      <c r="D363" s="17"/>
      <c r="E363" s="4"/>
      <c r="F363" s="49"/>
      <c r="G363" s="14"/>
      <c r="H363" s="59" t="s">
        <v>937</v>
      </c>
      <c r="I363" s="29" t="s">
        <v>938</v>
      </c>
    </row>
    <row r="364" spans="1:13" ht="30" x14ac:dyDescent="0.25">
      <c r="A364" s="17"/>
      <c r="B364" s="39"/>
      <c r="C364" s="60"/>
      <c r="D364" s="24"/>
      <c r="E364" s="22"/>
      <c r="F364" s="60"/>
      <c r="G364" s="23"/>
      <c r="H364" s="60"/>
      <c r="I364" s="30" t="s">
        <v>939</v>
      </c>
      <c r="J364" s="22"/>
    </row>
    <row r="365" spans="1:13" ht="15.75" thickBot="1" x14ac:dyDescent="0.3">
      <c r="A365" s="55"/>
      <c r="B365" s="44"/>
      <c r="C365" s="54"/>
      <c r="D365" s="55"/>
      <c r="E365" s="42"/>
      <c r="F365" s="54"/>
      <c r="G365" s="41"/>
      <c r="H365" s="54"/>
      <c r="I365" s="55"/>
      <c r="J365" s="42"/>
    </row>
    <row r="366" spans="1:13" ht="30.75" customHeight="1" x14ac:dyDescent="0.25">
      <c r="A366" s="21" t="s">
        <v>940</v>
      </c>
      <c r="B366" s="15" t="s">
        <v>941</v>
      </c>
      <c r="C366" s="49"/>
      <c r="D366" s="17"/>
      <c r="E366" s="4"/>
      <c r="F366" s="49"/>
      <c r="G366" s="14"/>
      <c r="H366" s="59"/>
      <c r="I366" s="29"/>
    </row>
    <row r="367" spans="1:13" ht="30.75" customHeight="1" x14ac:dyDescent="0.25">
      <c r="A367" s="17"/>
      <c r="B367" s="15" t="s">
        <v>942</v>
      </c>
      <c r="C367" s="49"/>
      <c r="D367" s="17"/>
      <c r="E367" s="4"/>
      <c r="F367" s="49"/>
      <c r="G367" s="14"/>
      <c r="H367" s="59"/>
      <c r="I367" s="29"/>
    </row>
    <row r="368" spans="1:13" ht="172.5" customHeight="1" x14ac:dyDescent="0.25">
      <c r="A368" s="67"/>
      <c r="B368" s="63" t="s">
        <v>125</v>
      </c>
      <c r="C368" s="64" t="s">
        <v>622</v>
      </c>
      <c r="D368" s="35"/>
      <c r="E368" s="64" t="s">
        <v>943</v>
      </c>
      <c r="F368" s="35" t="s">
        <v>944</v>
      </c>
      <c r="G368" s="95" t="s">
        <v>945</v>
      </c>
      <c r="H368" s="35" t="s">
        <v>946</v>
      </c>
      <c r="I368" s="67" t="s">
        <v>947</v>
      </c>
      <c r="J368" s="35" t="s">
        <v>948</v>
      </c>
      <c r="M368" s="3" t="s">
        <v>45</v>
      </c>
    </row>
    <row r="369" spans="1:10" ht="30" customHeight="1" x14ac:dyDescent="0.25">
      <c r="A369" s="17"/>
      <c r="B369" s="15" t="s">
        <v>949</v>
      </c>
      <c r="C369" s="49"/>
      <c r="D369" s="4"/>
      <c r="E369" s="49"/>
      <c r="F369" s="4"/>
      <c r="G369" s="48"/>
      <c r="H369" s="4"/>
      <c r="I369" s="49"/>
    </row>
    <row r="370" spans="1:10" ht="97.5" customHeight="1" x14ac:dyDescent="0.25">
      <c r="A370" s="17"/>
      <c r="B370" s="28" t="s">
        <v>68</v>
      </c>
      <c r="C370" s="49" t="s">
        <v>622</v>
      </c>
      <c r="D370" s="4"/>
      <c r="E370" s="49" t="s">
        <v>950</v>
      </c>
      <c r="F370" s="4" t="s">
        <v>951</v>
      </c>
      <c r="G370" s="48" t="s">
        <v>952</v>
      </c>
      <c r="H370" s="28" t="s">
        <v>953</v>
      </c>
      <c r="I370" s="59" t="s">
        <v>954</v>
      </c>
      <c r="J370" s="28" t="s">
        <v>955</v>
      </c>
    </row>
    <row r="371" spans="1:10" ht="63.75" customHeight="1" x14ac:dyDescent="0.25">
      <c r="A371" s="17"/>
      <c r="B371" s="28"/>
      <c r="C371" s="49"/>
      <c r="D371" s="4"/>
      <c r="E371" s="49"/>
      <c r="F371" s="4"/>
      <c r="G371" s="48"/>
      <c r="H371" s="28" t="s">
        <v>956</v>
      </c>
      <c r="I371" s="59" t="s">
        <v>957</v>
      </c>
      <c r="J371" s="28" t="s">
        <v>958</v>
      </c>
    </row>
    <row r="372" spans="1:10" ht="33.75" customHeight="1" x14ac:dyDescent="0.25">
      <c r="A372" s="17"/>
      <c r="B372" s="39"/>
      <c r="C372" s="60"/>
      <c r="D372" s="22"/>
      <c r="E372" s="60"/>
      <c r="F372" s="22"/>
      <c r="G372" s="96"/>
      <c r="H372" s="22"/>
      <c r="I372" s="62" t="s">
        <v>959</v>
      </c>
      <c r="J372" s="22"/>
    </row>
    <row r="373" spans="1:10" ht="30" customHeight="1" x14ac:dyDescent="0.25">
      <c r="A373" s="17"/>
      <c r="B373" s="39" t="s">
        <v>84</v>
      </c>
      <c r="C373" s="60" t="s">
        <v>309</v>
      </c>
      <c r="D373" s="22"/>
      <c r="E373" s="97" t="s">
        <v>140</v>
      </c>
      <c r="F373" s="25" t="s">
        <v>140</v>
      </c>
      <c r="G373" s="97" t="s">
        <v>140</v>
      </c>
      <c r="H373" s="25" t="s">
        <v>140</v>
      </c>
      <c r="I373" s="97" t="s">
        <v>140</v>
      </c>
      <c r="J373" s="25" t="s">
        <v>140</v>
      </c>
    </row>
    <row r="374" spans="1:10" ht="30" customHeight="1" x14ac:dyDescent="0.25">
      <c r="A374" s="17"/>
      <c r="B374" s="63" t="s">
        <v>91</v>
      </c>
      <c r="C374" s="64" t="s">
        <v>960</v>
      </c>
      <c r="D374" s="35"/>
      <c r="E374" s="98" t="s">
        <v>140</v>
      </c>
      <c r="F374" s="86" t="s">
        <v>140</v>
      </c>
      <c r="G374" s="97" t="s">
        <v>140</v>
      </c>
      <c r="H374" s="25" t="s">
        <v>140</v>
      </c>
      <c r="I374" s="97" t="s">
        <v>140</v>
      </c>
      <c r="J374" s="25" t="s">
        <v>140</v>
      </c>
    </row>
    <row r="375" spans="1:10" ht="30" customHeight="1" x14ac:dyDescent="0.25">
      <c r="A375" s="17"/>
      <c r="B375" s="28"/>
      <c r="C375" s="49"/>
      <c r="D375" s="4"/>
      <c r="E375" s="50"/>
      <c r="F375" s="16"/>
      <c r="G375" s="50"/>
      <c r="H375" s="16"/>
      <c r="I375" s="50"/>
      <c r="J375" s="16"/>
    </row>
    <row r="376" spans="1:10" ht="30" customHeight="1" x14ac:dyDescent="0.25">
      <c r="A376" s="17"/>
      <c r="B376" s="15" t="s">
        <v>961</v>
      </c>
      <c r="C376" s="49"/>
      <c r="D376" s="4"/>
      <c r="E376" s="50"/>
      <c r="F376" s="16"/>
      <c r="G376" s="50"/>
      <c r="H376" s="16"/>
      <c r="I376" s="50"/>
      <c r="J376" s="16"/>
    </row>
    <row r="377" spans="1:10" ht="73.5" customHeight="1" x14ac:dyDescent="0.25">
      <c r="A377" s="17"/>
      <c r="B377" s="28" t="s">
        <v>125</v>
      </c>
      <c r="C377" s="49" t="s">
        <v>309</v>
      </c>
      <c r="D377" s="4">
        <v>1</v>
      </c>
      <c r="E377" s="99" t="s">
        <v>962</v>
      </c>
      <c r="F377" s="14" t="s">
        <v>963</v>
      </c>
      <c r="G377" s="48" t="s">
        <v>513</v>
      </c>
      <c r="H377" s="20" t="s">
        <v>964</v>
      </c>
      <c r="I377" s="99" t="s">
        <v>965</v>
      </c>
      <c r="J377" s="16"/>
    </row>
    <row r="378" spans="1:10" ht="132" customHeight="1" x14ac:dyDescent="0.25">
      <c r="A378" s="17"/>
      <c r="B378" s="28"/>
      <c r="C378" s="49"/>
      <c r="D378" s="4"/>
      <c r="E378" s="50"/>
      <c r="F378" s="16"/>
      <c r="G378" s="50"/>
      <c r="H378" s="16"/>
      <c r="I378" s="99" t="s">
        <v>966</v>
      </c>
      <c r="J378" s="16"/>
    </row>
    <row r="379" spans="1:10" ht="129" customHeight="1" x14ac:dyDescent="0.25">
      <c r="A379" s="17"/>
      <c r="B379" s="28"/>
      <c r="C379" s="49"/>
      <c r="D379" s="4"/>
      <c r="E379" s="50"/>
      <c r="F379" s="16"/>
      <c r="G379" s="50"/>
      <c r="H379" s="16"/>
      <c r="I379" s="99" t="s">
        <v>967</v>
      </c>
      <c r="J379" s="16"/>
    </row>
    <row r="380" spans="1:10" ht="141" customHeight="1" x14ac:dyDescent="0.25">
      <c r="A380" s="17"/>
      <c r="B380" s="28"/>
      <c r="C380" s="49"/>
      <c r="D380" s="4"/>
      <c r="E380" s="50"/>
      <c r="F380" s="16"/>
      <c r="G380" s="50"/>
      <c r="H380" s="16"/>
      <c r="I380" s="99" t="s">
        <v>968</v>
      </c>
      <c r="J380" s="16"/>
    </row>
    <row r="381" spans="1:10" ht="77.25" customHeight="1" x14ac:dyDescent="0.25">
      <c r="A381" s="17"/>
      <c r="B381" s="28"/>
      <c r="C381" s="49"/>
      <c r="D381" s="4"/>
      <c r="E381" s="50"/>
      <c r="F381" s="16"/>
      <c r="G381" s="50"/>
      <c r="H381" s="16"/>
      <c r="I381" s="99" t="s">
        <v>969</v>
      </c>
      <c r="J381" s="16"/>
    </row>
    <row r="382" spans="1:10" ht="364.5" customHeight="1" x14ac:dyDescent="0.25">
      <c r="A382" s="17"/>
      <c r="B382" s="28"/>
      <c r="C382" s="49"/>
      <c r="D382" s="4">
        <v>2</v>
      </c>
      <c r="E382" s="48" t="s">
        <v>970</v>
      </c>
      <c r="F382" s="100" t="s">
        <v>971</v>
      </c>
      <c r="G382" s="14" t="s">
        <v>972</v>
      </c>
      <c r="H382" s="20" t="s">
        <v>973</v>
      </c>
      <c r="I382" s="99" t="s">
        <v>974</v>
      </c>
      <c r="J382" s="16"/>
    </row>
    <row r="383" spans="1:10" ht="406.5" customHeight="1" x14ac:dyDescent="0.25">
      <c r="A383" s="17"/>
      <c r="B383" s="28"/>
      <c r="C383" s="49"/>
      <c r="D383" s="4"/>
      <c r="E383" s="50"/>
      <c r="F383" s="16"/>
      <c r="G383" s="50"/>
      <c r="H383" s="16"/>
      <c r="I383" s="99" t="s">
        <v>975</v>
      </c>
      <c r="J383" s="16"/>
    </row>
    <row r="384" spans="1:10" ht="408.75" customHeight="1" x14ac:dyDescent="0.25">
      <c r="A384" s="17"/>
      <c r="B384" s="28"/>
      <c r="C384" s="49"/>
      <c r="D384" s="4"/>
      <c r="E384" s="50"/>
      <c r="F384" s="16"/>
      <c r="G384" s="50"/>
      <c r="H384" s="16"/>
      <c r="I384" s="99" t="s">
        <v>976</v>
      </c>
      <c r="J384" s="16"/>
    </row>
    <row r="385" spans="1:10" ht="90" customHeight="1" x14ac:dyDescent="0.25">
      <c r="A385" s="17"/>
      <c r="B385" s="28"/>
      <c r="C385" s="49"/>
      <c r="D385" s="4"/>
      <c r="E385" s="50"/>
      <c r="F385" s="16"/>
      <c r="G385" s="50"/>
      <c r="H385" s="16"/>
      <c r="I385" s="99" t="s">
        <v>977</v>
      </c>
      <c r="J385" s="16"/>
    </row>
    <row r="386" spans="1:10" ht="77.25" customHeight="1" x14ac:dyDescent="0.25">
      <c r="A386" s="17"/>
      <c r="B386" s="28"/>
      <c r="C386" s="49"/>
      <c r="D386" s="4"/>
      <c r="E386" s="50"/>
      <c r="F386" s="16"/>
      <c r="G386" s="50"/>
      <c r="H386" s="16"/>
      <c r="I386" s="99" t="s">
        <v>978</v>
      </c>
      <c r="J386" s="16"/>
    </row>
    <row r="387" spans="1:10" ht="30" customHeight="1" x14ac:dyDescent="0.25">
      <c r="A387" s="17"/>
      <c r="B387" s="28"/>
      <c r="C387" s="49"/>
      <c r="D387" s="4"/>
      <c r="E387" s="50"/>
      <c r="F387" s="16"/>
      <c r="G387" s="50"/>
      <c r="H387" s="16"/>
      <c r="I387" s="99" t="s">
        <v>979</v>
      </c>
      <c r="J387" s="16"/>
    </row>
    <row r="388" spans="1:10" ht="135" customHeight="1" x14ac:dyDescent="0.25">
      <c r="A388" s="17"/>
      <c r="B388" s="28"/>
      <c r="C388" s="49"/>
      <c r="D388" s="4">
        <v>3</v>
      </c>
      <c r="E388" s="48" t="s">
        <v>980</v>
      </c>
      <c r="F388" s="14" t="s">
        <v>981</v>
      </c>
      <c r="G388" s="14" t="s">
        <v>982</v>
      </c>
      <c r="H388" s="4" t="s">
        <v>983</v>
      </c>
      <c r="I388" s="99" t="s">
        <v>984</v>
      </c>
      <c r="J388" s="16"/>
    </row>
    <row r="389" spans="1:10" ht="135.75" customHeight="1" x14ac:dyDescent="0.25">
      <c r="A389" s="17"/>
      <c r="B389" s="28"/>
      <c r="C389" s="49"/>
      <c r="D389" s="4">
        <v>4</v>
      </c>
      <c r="E389" s="48" t="s">
        <v>980</v>
      </c>
      <c r="F389" s="14" t="s">
        <v>985</v>
      </c>
      <c r="G389" s="14" t="s">
        <v>986</v>
      </c>
      <c r="H389" s="20" t="s">
        <v>987</v>
      </c>
      <c r="I389" s="99" t="s">
        <v>988</v>
      </c>
      <c r="J389" s="16"/>
    </row>
    <row r="390" spans="1:10" ht="210" x14ac:dyDescent="0.25">
      <c r="A390" s="17"/>
      <c r="B390" s="28"/>
      <c r="C390" s="49"/>
      <c r="D390" s="4"/>
      <c r="E390" s="50"/>
      <c r="F390" s="16"/>
      <c r="G390" s="50"/>
      <c r="H390" s="20" t="s">
        <v>989</v>
      </c>
      <c r="I390" s="99" t="s">
        <v>990</v>
      </c>
      <c r="J390" s="16"/>
    </row>
    <row r="391" spans="1:10" ht="317.25" customHeight="1" x14ac:dyDescent="0.25">
      <c r="A391" s="17"/>
      <c r="B391" s="28"/>
      <c r="C391" s="49"/>
      <c r="D391" s="4"/>
      <c r="E391" s="50"/>
      <c r="F391" s="16"/>
      <c r="G391" s="50"/>
      <c r="H391" s="16"/>
      <c r="I391" s="99" t="s">
        <v>991</v>
      </c>
      <c r="J391" s="16"/>
    </row>
    <row r="392" spans="1:10" ht="409.5" x14ac:dyDescent="0.25">
      <c r="A392" s="17"/>
      <c r="B392" s="28"/>
      <c r="C392" s="49"/>
      <c r="D392" s="4"/>
      <c r="E392" s="50"/>
      <c r="F392" s="16"/>
      <c r="G392" s="50"/>
      <c r="H392" s="16"/>
      <c r="I392" s="99" t="s">
        <v>992</v>
      </c>
      <c r="J392" s="16"/>
    </row>
    <row r="393" spans="1:10" ht="30" customHeight="1" x14ac:dyDescent="0.25">
      <c r="A393" s="17"/>
      <c r="B393" s="28"/>
      <c r="C393" s="49"/>
      <c r="D393" s="4"/>
      <c r="E393" s="50"/>
      <c r="F393" s="16"/>
      <c r="G393" s="50"/>
      <c r="H393" s="16"/>
      <c r="I393" s="50"/>
      <c r="J393" s="16"/>
    </row>
    <row r="394" spans="1:10" ht="30" customHeight="1" x14ac:dyDescent="0.25">
      <c r="A394" s="17"/>
      <c r="B394" s="28"/>
      <c r="C394" s="49"/>
      <c r="D394" s="4"/>
      <c r="E394" s="50"/>
      <c r="F394" s="16"/>
      <c r="G394" s="50"/>
      <c r="H394" s="16"/>
      <c r="I394" s="50"/>
      <c r="J394" s="16"/>
    </row>
    <row r="395" spans="1:10" ht="30" customHeight="1" x14ac:dyDescent="0.25">
      <c r="A395" s="17"/>
      <c r="B395" s="28"/>
      <c r="C395" s="49"/>
      <c r="D395" s="4"/>
      <c r="E395" s="50"/>
      <c r="F395" s="16"/>
      <c r="G395" s="50"/>
      <c r="H395" s="16"/>
      <c r="I395" s="50"/>
      <c r="J395" s="16"/>
    </row>
    <row r="396" spans="1:10" ht="30" customHeight="1" x14ac:dyDescent="0.25">
      <c r="A396" s="17"/>
      <c r="B396" s="28"/>
      <c r="C396" s="49"/>
      <c r="D396" s="4"/>
      <c r="E396" s="50"/>
      <c r="F396" s="16"/>
      <c r="G396" s="50"/>
      <c r="H396" s="16"/>
      <c r="I396" s="50"/>
      <c r="J396" s="16"/>
    </row>
    <row r="397" spans="1:10" ht="30" customHeight="1" x14ac:dyDescent="0.25">
      <c r="A397" s="17"/>
      <c r="B397" s="28"/>
      <c r="C397" s="49"/>
      <c r="D397" s="4"/>
      <c r="E397" s="50"/>
      <c r="F397" s="16"/>
      <c r="G397" s="50"/>
      <c r="H397" s="16"/>
      <c r="I397" s="50"/>
      <c r="J397" s="16"/>
    </row>
    <row r="398" spans="1:10" ht="30" customHeight="1" x14ac:dyDescent="0.25">
      <c r="A398" s="17"/>
      <c r="B398" s="28"/>
      <c r="C398" s="49"/>
      <c r="D398" s="4"/>
      <c r="E398" s="50"/>
      <c r="F398" s="16"/>
      <c r="G398" s="50"/>
      <c r="H398" s="16"/>
      <c r="I398" s="50"/>
      <c r="J398" s="16"/>
    </row>
    <row r="399" spans="1:10" ht="30" customHeight="1" x14ac:dyDescent="0.25">
      <c r="A399" s="17"/>
      <c r="B399" s="28"/>
      <c r="C399" s="49"/>
      <c r="D399" s="4"/>
      <c r="E399" s="50"/>
      <c r="F399" s="16"/>
      <c r="G399" s="50"/>
      <c r="H399" s="16"/>
      <c r="I399" s="50"/>
      <c r="J399" s="16"/>
    </row>
    <row r="400" spans="1:10" ht="30" customHeight="1" x14ac:dyDescent="0.25">
      <c r="A400" s="17"/>
      <c r="B400" s="28"/>
      <c r="C400" s="49"/>
      <c r="D400" s="4"/>
      <c r="E400" s="50"/>
      <c r="F400" s="16"/>
      <c r="G400" s="50"/>
      <c r="H400" s="16"/>
      <c r="I400" s="50"/>
      <c r="J400" s="16"/>
    </row>
    <row r="401" spans="1:10" ht="30" customHeight="1" x14ac:dyDescent="0.25">
      <c r="A401" s="17"/>
      <c r="B401" s="28"/>
      <c r="C401" s="49"/>
      <c r="D401" s="4"/>
      <c r="E401" s="50"/>
      <c r="F401" s="16"/>
      <c r="G401" s="50"/>
      <c r="H401" s="16"/>
      <c r="I401" s="50"/>
      <c r="J401" s="16"/>
    </row>
    <row r="402" spans="1:10" ht="30" customHeight="1" x14ac:dyDescent="0.25">
      <c r="A402" s="17"/>
      <c r="B402" s="28"/>
      <c r="C402" s="49"/>
      <c r="D402" s="4"/>
      <c r="E402" s="50"/>
      <c r="F402" s="16"/>
      <c r="G402" s="50"/>
      <c r="H402" s="16"/>
      <c r="I402" s="50"/>
      <c r="J402" s="16"/>
    </row>
    <row r="403" spans="1:10" ht="30" customHeight="1" x14ac:dyDescent="0.25">
      <c r="A403" s="17"/>
      <c r="B403" s="28"/>
      <c r="C403" s="49"/>
      <c r="D403" s="4"/>
      <c r="E403" s="50"/>
      <c r="F403" s="16"/>
      <c r="G403" s="50"/>
      <c r="H403" s="16"/>
      <c r="I403" s="50"/>
      <c r="J403" s="16"/>
    </row>
    <row r="404" spans="1:10" ht="30" customHeight="1" x14ac:dyDescent="0.25">
      <c r="A404" s="17"/>
      <c r="B404" s="28"/>
      <c r="C404" s="49"/>
      <c r="D404" s="4"/>
      <c r="E404" s="50"/>
      <c r="F404" s="16"/>
      <c r="G404" s="50"/>
      <c r="H404" s="16"/>
      <c r="I404" s="50"/>
      <c r="J404" s="16"/>
    </row>
    <row r="405" spans="1:10" ht="30" customHeight="1" x14ac:dyDescent="0.25">
      <c r="A405" s="17"/>
      <c r="B405" s="28"/>
      <c r="C405" s="49"/>
      <c r="D405" s="4"/>
      <c r="E405" s="50"/>
      <c r="F405" s="16"/>
      <c r="G405" s="50"/>
      <c r="H405" s="16"/>
      <c r="I405" s="50"/>
      <c r="J405" s="16"/>
    </row>
    <row r="406" spans="1:10" ht="30" customHeight="1" x14ac:dyDescent="0.25">
      <c r="A406" s="17"/>
      <c r="B406" s="28"/>
      <c r="C406" s="49"/>
      <c r="D406" s="4"/>
      <c r="E406" s="49"/>
      <c r="F406" s="4"/>
      <c r="G406" s="48"/>
      <c r="H406" s="4"/>
      <c r="I406" s="49"/>
    </row>
    <row r="407" spans="1:10" ht="30" customHeight="1" thickBot="1" x14ac:dyDescent="0.3">
      <c r="A407" s="55"/>
      <c r="B407" s="44"/>
      <c r="C407" s="54"/>
      <c r="D407" s="42"/>
      <c r="E407" s="54"/>
      <c r="F407" s="42"/>
      <c r="G407" s="53"/>
      <c r="H407" s="42"/>
      <c r="I407" s="54"/>
      <c r="J407" s="42"/>
    </row>
    <row r="408" spans="1:10" ht="15.75" x14ac:dyDescent="0.25">
      <c r="A408" s="21" t="s">
        <v>993</v>
      </c>
      <c r="B408" s="15" t="s">
        <v>994</v>
      </c>
      <c r="C408" s="49"/>
      <c r="D408" s="4"/>
      <c r="E408" s="49"/>
      <c r="F408" s="4"/>
      <c r="G408" s="48"/>
      <c r="H408" s="4"/>
      <c r="I408" s="49"/>
    </row>
    <row r="409" spans="1:10" ht="31.5" x14ac:dyDescent="0.25">
      <c r="A409" s="21"/>
      <c r="B409" s="15" t="s">
        <v>995</v>
      </c>
      <c r="C409" s="49"/>
      <c r="D409" s="4"/>
      <c r="E409" s="49"/>
      <c r="F409" s="4"/>
      <c r="G409" s="48"/>
      <c r="H409" s="4"/>
      <c r="I409" s="49"/>
    </row>
    <row r="410" spans="1:10" ht="75" x14ac:dyDescent="0.25">
      <c r="A410" s="17"/>
      <c r="B410" s="28" t="s">
        <v>68</v>
      </c>
      <c r="C410" s="49" t="s">
        <v>996</v>
      </c>
      <c r="D410" s="28"/>
      <c r="E410" s="49" t="s">
        <v>997</v>
      </c>
      <c r="F410" s="28" t="s">
        <v>998</v>
      </c>
      <c r="G410" s="50" t="s">
        <v>140</v>
      </c>
      <c r="H410" s="4" t="s">
        <v>999</v>
      </c>
      <c r="I410" s="49" t="s">
        <v>1000</v>
      </c>
      <c r="J410" s="4" t="s">
        <v>1001</v>
      </c>
    </row>
    <row r="411" spans="1:10" ht="60" x14ac:dyDescent="0.25">
      <c r="A411" s="17"/>
      <c r="B411" s="28"/>
      <c r="C411" s="49"/>
      <c r="D411" s="28"/>
      <c r="E411" s="49"/>
      <c r="F411" s="28" t="s">
        <v>1002</v>
      </c>
      <c r="G411" s="48" t="s">
        <v>1003</v>
      </c>
      <c r="H411" s="4" t="s">
        <v>1004</v>
      </c>
      <c r="I411" s="49" t="s">
        <v>1005</v>
      </c>
      <c r="J411" s="4" t="s">
        <v>1001</v>
      </c>
    </row>
    <row r="412" spans="1:10" ht="75" x14ac:dyDescent="0.25">
      <c r="A412" s="17"/>
      <c r="B412" s="4"/>
      <c r="C412" s="49"/>
      <c r="D412" s="4"/>
      <c r="E412" s="49"/>
      <c r="F412" s="28" t="s">
        <v>1006</v>
      </c>
      <c r="G412" s="48" t="s">
        <v>1007</v>
      </c>
      <c r="H412" s="4" t="s">
        <v>1008</v>
      </c>
      <c r="I412" s="49" t="s">
        <v>1000</v>
      </c>
      <c r="J412" s="4" t="s">
        <v>1001</v>
      </c>
    </row>
    <row r="413" spans="1:10" ht="75" x14ac:dyDescent="0.25">
      <c r="A413" s="17"/>
      <c r="B413" s="4"/>
      <c r="C413" s="49"/>
      <c r="D413" s="4"/>
      <c r="E413" s="49"/>
      <c r="F413" s="28" t="s">
        <v>1009</v>
      </c>
      <c r="G413" s="48" t="s">
        <v>1010</v>
      </c>
      <c r="H413" s="4" t="s">
        <v>1011</v>
      </c>
      <c r="I413" s="49" t="s">
        <v>1000</v>
      </c>
      <c r="J413" s="4" t="s">
        <v>1001</v>
      </c>
    </row>
    <row r="414" spans="1:10" ht="75" x14ac:dyDescent="0.25">
      <c r="A414" s="17"/>
      <c r="B414" s="4"/>
      <c r="C414" s="49"/>
      <c r="D414" s="4"/>
      <c r="E414" s="49"/>
      <c r="F414" s="28" t="s">
        <v>1012</v>
      </c>
      <c r="G414" s="50" t="s">
        <v>140</v>
      </c>
      <c r="H414" s="4" t="s">
        <v>1013</v>
      </c>
      <c r="I414" s="49" t="s">
        <v>1014</v>
      </c>
      <c r="J414" s="4" t="s">
        <v>1001</v>
      </c>
    </row>
    <row r="415" spans="1:10" ht="75" x14ac:dyDescent="0.25">
      <c r="A415" s="17"/>
      <c r="B415" s="4"/>
      <c r="C415" s="49"/>
      <c r="D415" s="4"/>
      <c r="E415" s="49"/>
      <c r="F415" s="28" t="s">
        <v>1015</v>
      </c>
      <c r="G415" s="50" t="s">
        <v>140</v>
      </c>
      <c r="H415" s="4" t="s">
        <v>1016</v>
      </c>
      <c r="I415" s="49" t="s">
        <v>1000</v>
      </c>
      <c r="J415" s="4" t="s">
        <v>1001</v>
      </c>
    </row>
    <row r="416" spans="1:10" ht="75" x14ac:dyDescent="0.25">
      <c r="A416" s="17"/>
      <c r="B416" s="4"/>
      <c r="C416" s="49"/>
      <c r="D416" s="4"/>
      <c r="E416" s="49"/>
      <c r="F416" s="28" t="s">
        <v>1017</v>
      </c>
      <c r="G416" s="48" t="s">
        <v>1018</v>
      </c>
      <c r="H416" s="4" t="s">
        <v>1019</v>
      </c>
      <c r="I416" s="49" t="s">
        <v>1000</v>
      </c>
      <c r="J416" s="4" t="s">
        <v>1001</v>
      </c>
    </row>
    <row r="417" spans="1:10" ht="75" x14ac:dyDescent="0.25">
      <c r="A417" s="17"/>
      <c r="B417" s="4"/>
      <c r="C417" s="49"/>
      <c r="D417" s="4"/>
      <c r="E417" s="49"/>
      <c r="F417" s="28" t="s">
        <v>1020</v>
      </c>
      <c r="G417" s="48" t="s">
        <v>1021</v>
      </c>
      <c r="H417" s="4" t="s">
        <v>1022</v>
      </c>
      <c r="I417" s="49" t="s">
        <v>1000</v>
      </c>
      <c r="J417" s="4" t="s">
        <v>1001</v>
      </c>
    </row>
    <row r="418" spans="1:10" ht="75" x14ac:dyDescent="0.25">
      <c r="A418" s="17"/>
      <c r="B418" s="4"/>
      <c r="C418" s="49"/>
      <c r="D418" s="4"/>
      <c r="E418" s="49"/>
      <c r="F418" s="28" t="s">
        <v>1023</v>
      </c>
      <c r="G418" s="48" t="s">
        <v>1024</v>
      </c>
      <c r="H418" s="4" t="s">
        <v>1025</v>
      </c>
      <c r="I418" s="49" t="s">
        <v>1000</v>
      </c>
      <c r="J418" s="4" t="s">
        <v>1001</v>
      </c>
    </row>
    <row r="419" spans="1:10" ht="75" x14ac:dyDescent="0.25">
      <c r="A419" s="17"/>
      <c r="B419" s="4"/>
      <c r="C419" s="49"/>
      <c r="D419" s="4"/>
      <c r="E419" s="49"/>
      <c r="F419" s="28" t="s">
        <v>1026</v>
      </c>
      <c r="G419" s="48" t="s">
        <v>1027</v>
      </c>
      <c r="H419" s="4" t="s">
        <v>1028</v>
      </c>
      <c r="I419" s="49" t="s">
        <v>1000</v>
      </c>
      <c r="J419" s="4" t="s">
        <v>1029</v>
      </c>
    </row>
    <row r="420" spans="1:10" ht="105" x14ac:dyDescent="0.25">
      <c r="A420" s="17"/>
      <c r="B420" s="4"/>
      <c r="C420" s="49"/>
      <c r="D420" s="4"/>
      <c r="E420" s="49"/>
      <c r="F420" s="28" t="s">
        <v>1030</v>
      </c>
      <c r="G420" s="48" t="s">
        <v>1031</v>
      </c>
      <c r="H420" s="4" t="s">
        <v>1032</v>
      </c>
      <c r="I420" s="49" t="s">
        <v>1033</v>
      </c>
      <c r="J420" s="4" t="s">
        <v>1034</v>
      </c>
    </row>
    <row r="421" spans="1:10" ht="75" x14ac:dyDescent="0.25">
      <c r="A421" s="17"/>
      <c r="B421" s="4"/>
      <c r="C421" s="49"/>
      <c r="D421" s="4"/>
      <c r="E421" s="49"/>
      <c r="F421" s="28" t="s">
        <v>1035</v>
      </c>
      <c r="G421" s="48" t="s">
        <v>1036</v>
      </c>
      <c r="H421" s="4" t="s">
        <v>1037</v>
      </c>
      <c r="I421" s="49" t="s">
        <v>1000</v>
      </c>
      <c r="J421" s="4" t="s">
        <v>1029</v>
      </c>
    </row>
    <row r="422" spans="1:10" ht="120" x14ac:dyDescent="0.25">
      <c r="A422" s="17"/>
      <c r="B422" s="4"/>
      <c r="C422" s="49"/>
      <c r="D422" s="4"/>
      <c r="E422" s="49"/>
      <c r="F422" s="28" t="s">
        <v>1038</v>
      </c>
      <c r="G422" s="48" t="s">
        <v>1039</v>
      </c>
      <c r="H422" s="4" t="s">
        <v>1040</v>
      </c>
      <c r="I422" s="49" t="s">
        <v>1041</v>
      </c>
      <c r="J422" s="4" t="s">
        <v>1042</v>
      </c>
    </row>
    <row r="423" spans="1:10" ht="120" x14ac:dyDescent="0.25">
      <c r="A423" s="17"/>
      <c r="B423" s="4"/>
      <c r="C423" s="49"/>
      <c r="D423" s="4"/>
      <c r="E423" s="49"/>
      <c r="F423" s="28" t="s">
        <v>1043</v>
      </c>
      <c r="G423" s="48" t="s">
        <v>1044</v>
      </c>
      <c r="H423" s="4" t="s">
        <v>1045</v>
      </c>
      <c r="I423" s="49" t="s">
        <v>1046</v>
      </c>
      <c r="J423" s="4" t="s">
        <v>1042</v>
      </c>
    </row>
    <row r="424" spans="1:10" ht="75" x14ac:dyDescent="0.25">
      <c r="A424" s="17"/>
      <c r="B424" s="22"/>
      <c r="C424" s="60"/>
      <c r="D424" s="22"/>
      <c r="E424" s="60"/>
      <c r="F424" s="39" t="s">
        <v>1047</v>
      </c>
      <c r="G424" s="96" t="s">
        <v>1048</v>
      </c>
      <c r="H424" s="22" t="s">
        <v>1049</v>
      </c>
      <c r="I424" s="60" t="s">
        <v>1050</v>
      </c>
      <c r="J424" s="22" t="s">
        <v>1042</v>
      </c>
    </row>
    <row r="425" spans="1:10" ht="75" x14ac:dyDescent="0.25">
      <c r="A425" s="17"/>
      <c r="B425" s="28" t="s">
        <v>136</v>
      </c>
      <c r="C425" s="49" t="s">
        <v>309</v>
      </c>
      <c r="D425" s="4"/>
      <c r="E425" s="49" t="s">
        <v>1051</v>
      </c>
      <c r="F425" s="28" t="s">
        <v>1052</v>
      </c>
      <c r="G425" s="48" t="s">
        <v>1053</v>
      </c>
      <c r="H425" s="4" t="s">
        <v>1054</v>
      </c>
      <c r="I425" s="49" t="s">
        <v>1000</v>
      </c>
      <c r="J425" s="4" t="s">
        <v>1001</v>
      </c>
    </row>
    <row r="426" spans="1:10" ht="75" x14ac:dyDescent="0.25">
      <c r="A426" s="17"/>
      <c r="B426" s="4"/>
      <c r="C426" s="49"/>
      <c r="D426" s="4"/>
      <c r="E426" s="49"/>
      <c r="F426" s="28" t="s">
        <v>1055</v>
      </c>
      <c r="G426" s="48" t="s">
        <v>1056</v>
      </c>
      <c r="H426" s="4" t="s">
        <v>1057</v>
      </c>
      <c r="I426" s="49" t="s">
        <v>1058</v>
      </c>
      <c r="J426" s="4" t="s">
        <v>1001</v>
      </c>
    </row>
    <row r="427" spans="1:10" ht="75" x14ac:dyDescent="0.25">
      <c r="A427" s="17"/>
      <c r="B427" s="4"/>
      <c r="C427" s="49"/>
      <c r="D427" s="4"/>
      <c r="E427" s="49"/>
      <c r="F427" s="28" t="s">
        <v>1059</v>
      </c>
      <c r="G427" s="50" t="s">
        <v>140</v>
      </c>
      <c r="H427" s="4" t="s">
        <v>1060</v>
      </c>
      <c r="I427" s="49" t="s">
        <v>1000</v>
      </c>
      <c r="J427" s="4" t="s">
        <v>1001</v>
      </c>
    </row>
    <row r="428" spans="1:10" ht="75" x14ac:dyDescent="0.25">
      <c r="A428" s="17"/>
      <c r="B428" s="4"/>
      <c r="C428" s="49"/>
      <c r="D428" s="4"/>
      <c r="E428" s="49"/>
      <c r="F428" s="28" t="s">
        <v>1061</v>
      </c>
      <c r="G428" s="48" t="s">
        <v>1024</v>
      </c>
      <c r="H428" s="4" t="s">
        <v>1062</v>
      </c>
      <c r="I428" s="49" t="s">
        <v>1063</v>
      </c>
      <c r="J428" s="4" t="s">
        <v>1001</v>
      </c>
    </row>
    <row r="429" spans="1:10" ht="75" x14ac:dyDescent="0.25">
      <c r="A429" s="17"/>
      <c r="B429" s="4"/>
      <c r="C429" s="49"/>
      <c r="D429" s="4"/>
      <c r="E429" s="49"/>
      <c r="F429" s="28" t="s">
        <v>1064</v>
      </c>
      <c r="G429" s="50" t="s">
        <v>140</v>
      </c>
      <c r="H429" s="4" t="s">
        <v>1065</v>
      </c>
      <c r="I429" s="49" t="s">
        <v>1000</v>
      </c>
      <c r="J429" s="4" t="s">
        <v>1001</v>
      </c>
    </row>
    <row r="430" spans="1:10" ht="75" x14ac:dyDescent="0.25">
      <c r="A430" s="17"/>
      <c r="B430" s="4"/>
      <c r="C430" s="49"/>
      <c r="D430" s="4"/>
      <c r="E430" s="49"/>
      <c r="F430" s="28" t="s">
        <v>1066</v>
      </c>
      <c r="G430" s="50" t="s">
        <v>140</v>
      </c>
      <c r="H430" s="4" t="s">
        <v>1067</v>
      </c>
      <c r="I430" s="49" t="s">
        <v>1000</v>
      </c>
      <c r="J430" s="4" t="s">
        <v>1001</v>
      </c>
    </row>
    <row r="431" spans="1:10" ht="75" x14ac:dyDescent="0.25">
      <c r="A431" s="17"/>
      <c r="B431" s="4"/>
      <c r="C431" s="49"/>
      <c r="D431" s="4"/>
      <c r="E431" s="49"/>
      <c r="F431" s="28" t="s">
        <v>1068</v>
      </c>
      <c r="G431" s="48" t="s">
        <v>1069</v>
      </c>
      <c r="H431" s="4" t="s">
        <v>1070</v>
      </c>
      <c r="I431" s="49" t="s">
        <v>1000</v>
      </c>
      <c r="J431" s="4" t="s">
        <v>1001</v>
      </c>
    </row>
    <row r="432" spans="1:10" ht="75" x14ac:dyDescent="0.25">
      <c r="A432" s="17"/>
      <c r="B432" s="4"/>
      <c r="C432" s="49"/>
      <c r="D432" s="4"/>
      <c r="E432" s="49"/>
      <c r="F432" s="28" t="s">
        <v>1071</v>
      </c>
      <c r="G432" s="50" t="s">
        <v>140</v>
      </c>
      <c r="H432" s="4" t="s">
        <v>1072</v>
      </c>
      <c r="I432" s="49" t="s">
        <v>1063</v>
      </c>
      <c r="J432" s="4" t="s">
        <v>1001</v>
      </c>
    </row>
    <row r="433" spans="1:10" ht="75" x14ac:dyDescent="0.25">
      <c r="A433" s="17"/>
      <c r="B433" s="4"/>
      <c r="C433" s="49"/>
      <c r="D433" s="4"/>
      <c r="E433" s="49"/>
      <c r="F433" s="28" t="s">
        <v>1073</v>
      </c>
      <c r="G433" s="50" t="s">
        <v>140</v>
      </c>
      <c r="H433" s="4" t="s">
        <v>1074</v>
      </c>
      <c r="I433" s="49" t="s">
        <v>1000</v>
      </c>
      <c r="J433" s="4" t="s">
        <v>1001</v>
      </c>
    </row>
    <row r="434" spans="1:10" ht="75" x14ac:dyDescent="0.25">
      <c r="A434" s="17"/>
      <c r="B434" s="4"/>
      <c r="C434" s="49"/>
      <c r="D434" s="4"/>
      <c r="E434" s="49"/>
      <c r="F434" s="28" t="s">
        <v>1075</v>
      </c>
      <c r="G434" s="48" t="s">
        <v>1076</v>
      </c>
      <c r="H434" s="4" t="s">
        <v>1077</v>
      </c>
      <c r="I434" s="49" t="s">
        <v>1000</v>
      </c>
      <c r="J434" s="4" t="s">
        <v>1001</v>
      </c>
    </row>
    <row r="435" spans="1:10" ht="75" x14ac:dyDescent="0.25">
      <c r="A435" s="17"/>
      <c r="B435" s="4"/>
      <c r="C435" s="49"/>
      <c r="D435" s="4"/>
      <c r="E435" s="49"/>
      <c r="F435" s="28" t="s">
        <v>1078</v>
      </c>
      <c r="G435" s="50" t="s">
        <v>140</v>
      </c>
      <c r="H435" s="4" t="s">
        <v>1079</v>
      </c>
      <c r="I435" s="49" t="s">
        <v>1000</v>
      </c>
      <c r="J435" s="4" t="s">
        <v>1001</v>
      </c>
    </row>
    <row r="436" spans="1:10" ht="75" x14ac:dyDescent="0.25">
      <c r="A436" s="17"/>
      <c r="B436" s="4"/>
      <c r="C436" s="49"/>
      <c r="D436" s="4"/>
      <c r="E436" s="49"/>
      <c r="F436" s="28" t="s">
        <v>1080</v>
      </c>
      <c r="G436" s="50" t="s">
        <v>140</v>
      </c>
      <c r="H436" s="4" t="s">
        <v>1081</v>
      </c>
      <c r="I436" s="49" t="s">
        <v>1000</v>
      </c>
      <c r="J436" s="4" t="s">
        <v>1001</v>
      </c>
    </row>
    <row r="437" spans="1:10" ht="75" x14ac:dyDescent="0.25">
      <c r="A437" s="17"/>
      <c r="B437" s="4"/>
      <c r="C437" s="49"/>
      <c r="D437" s="4"/>
      <c r="E437" s="49"/>
      <c r="F437" s="28" t="s">
        <v>1082</v>
      </c>
      <c r="G437" s="50" t="s">
        <v>140</v>
      </c>
      <c r="H437" s="4" t="s">
        <v>1083</v>
      </c>
      <c r="I437" s="49" t="s">
        <v>1058</v>
      </c>
      <c r="J437" s="4" t="s">
        <v>1001</v>
      </c>
    </row>
    <row r="438" spans="1:10" ht="75" x14ac:dyDescent="0.25">
      <c r="A438" s="17"/>
      <c r="B438" s="4"/>
      <c r="C438" s="49"/>
      <c r="D438" s="4"/>
      <c r="E438" s="49"/>
      <c r="F438" s="28" t="s">
        <v>1084</v>
      </c>
      <c r="G438" s="48" t="s">
        <v>1085</v>
      </c>
      <c r="H438" s="4" t="s">
        <v>1086</v>
      </c>
      <c r="I438" s="49" t="s">
        <v>1000</v>
      </c>
      <c r="J438" s="4" t="s">
        <v>1001</v>
      </c>
    </row>
    <row r="439" spans="1:10" ht="90" x14ac:dyDescent="0.25">
      <c r="A439" s="17"/>
      <c r="B439" s="4"/>
      <c r="C439" s="49"/>
      <c r="D439" s="4"/>
      <c r="E439" s="49"/>
      <c r="F439" s="28" t="s">
        <v>1087</v>
      </c>
      <c r="G439" s="48" t="s">
        <v>1085</v>
      </c>
      <c r="H439" s="4" t="s">
        <v>1088</v>
      </c>
      <c r="I439" s="49" t="s">
        <v>1089</v>
      </c>
      <c r="J439" s="4" t="s">
        <v>1042</v>
      </c>
    </row>
    <row r="440" spans="1:10" ht="90" x14ac:dyDescent="0.25">
      <c r="A440" s="17"/>
      <c r="B440" s="4"/>
      <c r="C440" s="49"/>
      <c r="D440" s="4"/>
      <c r="E440" s="49"/>
      <c r="F440" s="28" t="s">
        <v>1090</v>
      </c>
      <c r="G440" s="48" t="s">
        <v>1091</v>
      </c>
      <c r="H440" s="4" t="s">
        <v>1092</v>
      </c>
      <c r="I440" s="49" t="s">
        <v>1093</v>
      </c>
      <c r="J440" s="4" t="s">
        <v>1042</v>
      </c>
    </row>
    <row r="441" spans="1:10" ht="90" x14ac:dyDescent="0.25">
      <c r="A441" s="17"/>
      <c r="B441" s="22"/>
      <c r="C441" s="60"/>
      <c r="D441" s="22"/>
      <c r="E441" s="60"/>
      <c r="F441" s="39" t="s">
        <v>1094</v>
      </c>
      <c r="G441" s="97" t="s">
        <v>140</v>
      </c>
      <c r="H441" s="22" t="s">
        <v>1095</v>
      </c>
      <c r="I441" s="60" t="s">
        <v>1096</v>
      </c>
      <c r="J441" s="22" t="s">
        <v>1042</v>
      </c>
    </row>
    <row r="442" spans="1:10" x14ac:dyDescent="0.25">
      <c r="A442" s="17"/>
      <c r="B442" s="4"/>
      <c r="C442" s="49"/>
      <c r="D442" s="4"/>
      <c r="E442" s="49"/>
      <c r="F442" s="4"/>
      <c r="G442" s="48"/>
      <c r="H442" s="4"/>
      <c r="I442" s="49"/>
    </row>
    <row r="443" spans="1:10" ht="75" x14ac:dyDescent="0.25">
      <c r="A443" s="17"/>
      <c r="B443" s="28" t="s">
        <v>235</v>
      </c>
      <c r="C443" s="49" t="s">
        <v>1097</v>
      </c>
      <c r="D443" s="4"/>
      <c r="E443" s="49" t="s">
        <v>1098</v>
      </c>
      <c r="F443" s="28" t="s">
        <v>998</v>
      </c>
      <c r="G443" s="50" t="s">
        <v>140</v>
      </c>
      <c r="H443" s="4" t="s">
        <v>1099</v>
      </c>
      <c r="I443" s="49" t="s">
        <v>1000</v>
      </c>
      <c r="J443" s="4" t="s">
        <v>1001</v>
      </c>
    </row>
    <row r="444" spans="1:10" ht="75" x14ac:dyDescent="0.25">
      <c r="A444" s="17"/>
      <c r="B444" s="4"/>
      <c r="C444" s="49"/>
      <c r="D444" s="4"/>
      <c r="E444" s="49"/>
      <c r="F444" s="28" t="s">
        <v>1100</v>
      </c>
      <c r="G444" s="50" t="s">
        <v>140</v>
      </c>
      <c r="H444" s="4" t="s">
        <v>1101</v>
      </c>
      <c r="I444" s="49" t="s">
        <v>1000</v>
      </c>
      <c r="J444" s="4" t="s">
        <v>1001</v>
      </c>
    </row>
    <row r="445" spans="1:10" ht="75" x14ac:dyDescent="0.25">
      <c r="A445" s="17"/>
      <c r="B445" s="4"/>
      <c r="C445" s="49"/>
      <c r="D445" s="4"/>
      <c r="E445" s="49"/>
      <c r="F445" s="28" t="s">
        <v>1102</v>
      </c>
      <c r="G445" s="50" t="s">
        <v>140</v>
      </c>
      <c r="H445" s="4" t="s">
        <v>1103</v>
      </c>
      <c r="I445" s="49" t="s">
        <v>1000</v>
      </c>
      <c r="J445" s="4" t="s">
        <v>1001</v>
      </c>
    </row>
    <row r="446" spans="1:10" ht="75" x14ac:dyDescent="0.25">
      <c r="A446" s="17"/>
      <c r="B446" s="4"/>
      <c r="C446" s="49"/>
      <c r="D446" s="4"/>
      <c r="E446" s="49"/>
      <c r="F446" s="28" t="s">
        <v>1104</v>
      </c>
      <c r="G446" s="50" t="s">
        <v>140</v>
      </c>
      <c r="H446" s="4" t="s">
        <v>1105</v>
      </c>
      <c r="I446" s="49" t="s">
        <v>1000</v>
      </c>
      <c r="J446" s="4" t="s">
        <v>1001</v>
      </c>
    </row>
    <row r="447" spans="1:10" ht="75" x14ac:dyDescent="0.25">
      <c r="A447" s="17"/>
      <c r="B447" s="4"/>
      <c r="C447" s="49"/>
      <c r="D447" s="4"/>
      <c r="E447" s="49"/>
      <c r="F447" s="28" t="s">
        <v>1106</v>
      </c>
      <c r="G447" s="50" t="s">
        <v>140</v>
      </c>
      <c r="H447" s="4" t="s">
        <v>1107</v>
      </c>
      <c r="I447" s="49" t="s">
        <v>1000</v>
      </c>
      <c r="J447" s="4" t="s">
        <v>1001</v>
      </c>
    </row>
    <row r="448" spans="1:10" ht="75.75" thickBot="1" x14ac:dyDescent="0.3">
      <c r="A448" s="55"/>
      <c r="B448" s="42"/>
      <c r="C448" s="54"/>
      <c r="D448" s="42"/>
      <c r="E448" s="54"/>
      <c r="F448" s="44" t="s">
        <v>1108</v>
      </c>
      <c r="G448" s="53" t="s">
        <v>1109</v>
      </c>
      <c r="H448" s="42" t="s">
        <v>1110</v>
      </c>
      <c r="I448" s="54" t="s">
        <v>1000</v>
      </c>
      <c r="J448" s="42" t="s">
        <v>1001</v>
      </c>
    </row>
    <row r="449" spans="1:10" ht="15.75" x14ac:dyDescent="0.25">
      <c r="A449" s="101" t="s">
        <v>1111</v>
      </c>
      <c r="B449" s="102" t="s">
        <v>1112</v>
      </c>
      <c r="D449" s="4"/>
      <c r="F449" s="4"/>
      <c r="H449" s="4"/>
    </row>
    <row r="450" spans="1:10" ht="15.75" x14ac:dyDescent="0.25">
      <c r="B450" s="15" t="s">
        <v>1113</v>
      </c>
      <c r="D450" s="4"/>
      <c r="F450" s="4"/>
      <c r="H450" s="4"/>
    </row>
    <row r="451" spans="1:10" ht="45" x14ac:dyDescent="0.25">
      <c r="B451" s="28" t="s">
        <v>125</v>
      </c>
      <c r="C451" s="3" t="s">
        <v>1114</v>
      </c>
      <c r="D451" s="28" t="s">
        <v>125</v>
      </c>
      <c r="E451" s="3" t="s">
        <v>1115</v>
      </c>
      <c r="F451" s="4" t="s">
        <v>1116</v>
      </c>
      <c r="G451" s="3" t="s">
        <v>1117</v>
      </c>
      <c r="H451" s="4" t="s">
        <v>1118</v>
      </c>
      <c r="I451" s="3" t="s">
        <v>351</v>
      </c>
      <c r="J451" s="4" t="s">
        <v>1119</v>
      </c>
    </row>
    <row r="452" spans="1:10" ht="45" x14ac:dyDescent="0.25">
      <c r="B452" s="4"/>
      <c r="D452" s="28" t="s">
        <v>136</v>
      </c>
      <c r="E452" s="3" t="s">
        <v>1120</v>
      </c>
      <c r="F452" s="4" t="s">
        <v>1121</v>
      </c>
      <c r="G452" s="3" t="s">
        <v>1122</v>
      </c>
      <c r="H452" s="4" t="s">
        <v>1118</v>
      </c>
      <c r="I452" s="3" t="s">
        <v>351</v>
      </c>
      <c r="J452" s="4" t="s">
        <v>1119</v>
      </c>
    </row>
    <row r="453" spans="1:10" ht="30" x14ac:dyDescent="0.25">
      <c r="B453" s="4"/>
      <c r="D453" s="28" t="s">
        <v>91</v>
      </c>
      <c r="E453" s="3" t="s">
        <v>1123</v>
      </c>
      <c r="F453" s="4" t="s">
        <v>1124</v>
      </c>
      <c r="G453" s="3" t="s">
        <v>1125</v>
      </c>
      <c r="H453" s="28" t="s">
        <v>1126</v>
      </c>
      <c r="I453" s="3" t="s">
        <v>351</v>
      </c>
      <c r="J453" s="4" t="s">
        <v>1127</v>
      </c>
    </row>
    <row r="454" spans="1:10" ht="45" x14ac:dyDescent="0.25">
      <c r="B454" s="4"/>
      <c r="C454" s="49"/>
      <c r="D454" s="28"/>
      <c r="E454" s="49"/>
      <c r="F454" s="4"/>
      <c r="G454" s="49"/>
      <c r="H454" s="28" t="s">
        <v>1128</v>
      </c>
      <c r="I454" s="49"/>
    </row>
    <row r="455" spans="1:10" ht="30" x14ac:dyDescent="0.25">
      <c r="B455" s="4"/>
      <c r="C455" s="49"/>
      <c r="D455" s="28" t="s">
        <v>96</v>
      </c>
      <c r="E455" s="49" t="s">
        <v>1129</v>
      </c>
      <c r="F455" s="4" t="s">
        <v>1130</v>
      </c>
      <c r="G455" s="49" t="s">
        <v>1131</v>
      </c>
      <c r="H455" s="28" t="s">
        <v>1126</v>
      </c>
      <c r="I455" s="49" t="s">
        <v>351</v>
      </c>
      <c r="J455" s="4" t="s">
        <v>1127</v>
      </c>
    </row>
    <row r="456" spans="1:10" ht="45" x14ac:dyDescent="0.25">
      <c r="B456" s="4"/>
      <c r="C456" s="49"/>
      <c r="D456" s="28"/>
      <c r="E456" s="49"/>
      <c r="F456" s="4"/>
      <c r="G456" s="49"/>
      <c r="H456" s="28" t="s">
        <v>1128</v>
      </c>
      <c r="I456" s="49"/>
    </row>
    <row r="457" spans="1:10" ht="30" x14ac:dyDescent="0.25">
      <c r="B457" s="4"/>
      <c r="C457" s="49"/>
      <c r="D457" s="28" t="s">
        <v>103</v>
      </c>
      <c r="E457" s="49" t="s">
        <v>1132</v>
      </c>
      <c r="F457" s="4" t="s">
        <v>1133</v>
      </c>
      <c r="G457" s="49" t="s">
        <v>1134</v>
      </c>
      <c r="H457" s="4" t="s">
        <v>1135</v>
      </c>
      <c r="I457" s="49" t="s">
        <v>351</v>
      </c>
      <c r="J457" s="4" t="s">
        <v>1119</v>
      </c>
    </row>
    <row r="458" spans="1:10" ht="45" x14ac:dyDescent="0.25">
      <c r="B458" s="22"/>
      <c r="C458" s="60"/>
      <c r="D458" s="39" t="s">
        <v>107</v>
      </c>
      <c r="E458" s="60" t="s">
        <v>1136</v>
      </c>
      <c r="F458" s="22" t="s">
        <v>1124</v>
      </c>
      <c r="G458" s="60" t="s">
        <v>1137</v>
      </c>
      <c r="H458" s="22" t="s">
        <v>1138</v>
      </c>
      <c r="I458" s="60" t="s">
        <v>351</v>
      </c>
      <c r="J458" s="22" t="s">
        <v>1139</v>
      </c>
    </row>
    <row r="459" spans="1:10" ht="180" x14ac:dyDescent="0.25">
      <c r="B459" s="28" t="s">
        <v>136</v>
      </c>
      <c r="C459" s="3" t="s">
        <v>309</v>
      </c>
      <c r="D459" s="4"/>
      <c r="E459" s="3" t="s">
        <v>1140</v>
      </c>
      <c r="F459" s="4" t="s">
        <v>1141</v>
      </c>
      <c r="G459" s="3" t="s">
        <v>1142</v>
      </c>
      <c r="H459" s="4" t="s">
        <v>1143</v>
      </c>
      <c r="I459" s="3" t="s">
        <v>351</v>
      </c>
      <c r="J459" s="4" t="s">
        <v>1144</v>
      </c>
    </row>
    <row r="460" spans="1:10" ht="60" x14ac:dyDescent="0.25">
      <c r="B460" s="28" t="s">
        <v>235</v>
      </c>
      <c r="C460" s="49" t="s">
        <v>1145</v>
      </c>
      <c r="D460" s="28" t="s">
        <v>125</v>
      </c>
      <c r="E460" s="49" t="s">
        <v>1146</v>
      </c>
      <c r="F460" s="4" t="s">
        <v>1147</v>
      </c>
      <c r="G460" s="49" t="s">
        <v>1148</v>
      </c>
      <c r="H460" s="4" t="s">
        <v>1149</v>
      </c>
      <c r="I460" s="49" t="s">
        <v>351</v>
      </c>
      <c r="J460" s="4" t="s">
        <v>1150</v>
      </c>
    </row>
    <row r="461" spans="1:10" ht="45" x14ac:dyDescent="0.25">
      <c r="B461" s="28"/>
      <c r="C461" s="49"/>
      <c r="D461" s="28"/>
      <c r="E461" s="49"/>
      <c r="F461" s="4"/>
      <c r="G461" s="49"/>
      <c r="H461" s="28" t="s">
        <v>1151</v>
      </c>
      <c r="I461" s="49"/>
    </row>
    <row r="462" spans="1:10" ht="60" x14ac:dyDescent="0.25">
      <c r="B462" s="4"/>
      <c r="C462" s="49"/>
      <c r="D462" s="28" t="s">
        <v>136</v>
      </c>
      <c r="E462" s="49" t="s">
        <v>1146</v>
      </c>
      <c r="F462" s="4" t="s">
        <v>1152</v>
      </c>
      <c r="G462" s="49" t="s">
        <v>1153</v>
      </c>
      <c r="H462" s="28" t="s">
        <v>1154</v>
      </c>
      <c r="I462" s="49" t="s">
        <v>351</v>
      </c>
      <c r="J462" s="4" t="s">
        <v>1150</v>
      </c>
    </row>
    <row r="463" spans="1:10" ht="45" x14ac:dyDescent="0.25">
      <c r="B463" s="4"/>
      <c r="C463" s="49"/>
      <c r="D463" s="4"/>
      <c r="E463" s="49"/>
      <c r="F463" s="4"/>
      <c r="G463" s="49"/>
      <c r="H463" s="28" t="s">
        <v>1151</v>
      </c>
      <c r="I463" s="49"/>
    </row>
    <row r="464" spans="1:10" ht="60" x14ac:dyDescent="0.25">
      <c r="B464" s="4"/>
      <c r="C464" s="49"/>
      <c r="D464" s="28" t="s">
        <v>235</v>
      </c>
      <c r="E464" s="49" t="s">
        <v>1146</v>
      </c>
      <c r="F464" s="4" t="s">
        <v>1155</v>
      </c>
      <c r="G464" s="49" t="s">
        <v>1156</v>
      </c>
      <c r="H464" s="28" t="s">
        <v>1154</v>
      </c>
      <c r="I464" s="49" t="s">
        <v>351</v>
      </c>
      <c r="J464" s="4" t="s">
        <v>1157</v>
      </c>
    </row>
    <row r="465" spans="1:10" ht="45.75" thickBot="1" x14ac:dyDescent="0.3">
      <c r="A465" s="54"/>
      <c r="B465" s="42"/>
      <c r="C465" s="54"/>
      <c r="D465" s="42"/>
      <c r="E465" s="54"/>
      <c r="F465" s="42"/>
      <c r="G465" s="54"/>
      <c r="H465" s="44" t="s">
        <v>1151</v>
      </c>
      <c r="I465" s="54"/>
      <c r="J465" s="42"/>
    </row>
    <row r="466" spans="1:10" ht="15.75" x14ac:dyDescent="0.25">
      <c r="A466" s="103" t="s">
        <v>1158</v>
      </c>
      <c r="B466" s="15" t="s">
        <v>1159</v>
      </c>
      <c r="D466" s="4"/>
      <c r="F466" s="4"/>
      <c r="H466" s="4"/>
    </row>
    <row r="467" spans="1:10" ht="34.5" customHeight="1" x14ac:dyDescent="0.25">
      <c r="A467" s="103"/>
      <c r="B467" s="15" t="s">
        <v>1160</v>
      </c>
      <c r="D467" s="4"/>
      <c r="F467" s="4"/>
      <c r="H467" s="4"/>
    </row>
    <row r="468" spans="1:10" ht="180" x14ac:dyDescent="0.25">
      <c r="B468" s="28" t="s">
        <v>125</v>
      </c>
      <c r="C468" s="49" t="s">
        <v>1161</v>
      </c>
      <c r="D468" s="4"/>
      <c r="E468" s="49" t="s">
        <v>1162</v>
      </c>
      <c r="F468" s="4" t="s">
        <v>1163</v>
      </c>
      <c r="G468" s="59" t="s">
        <v>140</v>
      </c>
      <c r="H468" s="4" t="s">
        <v>1164</v>
      </c>
      <c r="I468" s="59" t="s">
        <v>1165</v>
      </c>
    </row>
    <row r="469" spans="1:10" ht="75" x14ac:dyDescent="0.25">
      <c r="B469" s="22"/>
      <c r="C469" s="60"/>
      <c r="D469" s="22"/>
      <c r="E469" s="60"/>
      <c r="F469" s="22"/>
      <c r="G469" s="60" t="s">
        <v>45</v>
      </c>
      <c r="H469" s="22"/>
      <c r="I469" s="62" t="s">
        <v>1166</v>
      </c>
      <c r="J469" s="22"/>
    </row>
    <row r="470" spans="1:10" ht="135" x14ac:dyDescent="0.25">
      <c r="B470" s="63" t="s">
        <v>84</v>
      </c>
      <c r="C470" s="64" t="s">
        <v>1167</v>
      </c>
      <c r="D470" s="35"/>
      <c r="E470" s="64" t="s">
        <v>1168</v>
      </c>
      <c r="F470" s="35" t="s">
        <v>1169</v>
      </c>
      <c r="G470" s="64" t="s">
        <v>1170</v>
      </c>
      <c r="H470" s="35" t="s">
        <v>1171</v>
      </c>
      <c r="I470" s="64" t="s">
        <v>1172</v>
      </c>
      <c r="J470" s="35"/>
    </row>
    <row r="471" spans="1:10" ht="31.5" x14ac:dyDescent="0.25">
      <c r="B471" s="15" t="s">
        <v>1173</v>
      </c>
      <c r="D471" s="4"/>
      <c r="F471" s="4"/>
      <c r="H471" s="4"/>
    </row>
    <row r="472" spans="1:10" ht="90" x14ac:dyDescent="0.25">
      <c r="B472" s="28" t="s">
        <v>68</v>
      </c>
      <c r="C472" s="49" t="s">
        <v>1174</v>
      </c>
      <c r="D472" s="4"/>
      <c r="E472" s="49" t="s">
        <v>1175</v>
      </c>
      <c r="F472" s="4" t="s">
        <v>1176</v>
      </c>
      <c r="G472" s="49" t="s">
        <v>1177</v>
      </c>
      <c r="H472" s="28" t="s">
        <v>1178</v>
      </c>
      <c r="I472" s="59" t="s">
        <v>1179</v>
      </c>
    </row>
    <row r="473" spans="1:10" ht="105" x14ac:dyDescent="0.25">
      <c r="B473" s="22"/>
      <c r="C473" s="60"/>
      <c r="D473" s="22"/>
      <c r="E473" s="60"/>
      <c r="F473" s="22"/>
      <c r="G473" s="60"/>
      <c r="H473" s="39" t="s">
        <v>1180</v>
      </c>
      <c r="I473" s="62" t="s">
        <v>1181</v>
      </c>
      <c r="J473" s="22"/>
    </row>
    <row r="474" spans="1:10" ht="105" x14ac:dyDescent="0.25">
      <c r="B474" s="28" t="s">
        <v>136</v>
      </c>
      <c r="C474" s="3" t="s">
        <v>1182</v>
      </c>
      <c r="D474" s="4"/>
      <c r="E474" s="3" t="s">
        <v>1183</v>
      </c>
      <c r="F474" s="4" t="s">
        <v>1184</v>
      </c>
      <c r="G474" s="3" t="s">
        <v>1185</v>
      </c>
      <c r="H474" s="28" t="s">
        <v>1186</v>
      </c>
      <c r="I474" s="92" t="s">
        <v>1187</v>
      </c>
    </row>
    <row r="475" spans="1:10" ht="75" x14ac:dyDescent="0.25">
      <c r="B475" s="4"/>
      <c r="D475" s="4"/>
      <c r="F475" s="4"/>
      <c r="H475" s="28" t="s">
        <v>1188</v>
      </c>
      <c r="I475" s="92" t="s">
        <v>1189</v>
      </c>
    </row>
    <row r="476" spans="1:10" ht="60" x14ac:dyDescent="0.25">
      <c r="B476" s="4"/>
      <c r="D476" s="4"/>
      <c r="F476" s="4"/>
      <c r="H476" s="4"/>
      <c r="I476" s="92" t="s">
        <v>1190</v>
      </c>
    </row>
    <row r="477" spans="1:10" ht="120" x14ac:dyDescent="0.25">
      <c r="A477" s="49"/>
      <c r="B477" s="22"/>
      <c r="C477" s="60"/>
      <c r="D477" s="22"/>
      <c r="E477" s="60"/>
      <c r="F477" s="22"/>
      <c r="G477" s="60"/>
      <c r="H477" s="22"/>
      <c r="I477" s="62" t="s">
        <v>1191</v>
      </c>
      <c r="J477" s="22"/>
    </row>
    <row r="478" spans="1:10" ht="31.5" x14ac:dyDescent="0.25">
      <c r="A478" s="49"/>
      <c r="B478" s="15" t="s">
        <v>1192</v>
      </c>
      <c r="C478" s="49"/>
      <c r="D478" s="4"/>
      <c r="E478" s="49"/>
      <c r="F478" s="4"/>
      <c r="G478" s="49"/>
      <c r="H478" s="4"/>
      <c r="I478" s="59"/>
    </row>
    <row r="479" spans="1:10" ht="285" x14ac:dyDescent="0.25">
      <c r="A479" s="49"/>
      <c r="B479" s="28" t="s">
        <v>125</v>
      </c>
      <c r="C479" s="49" t="s">
        <v>1193</v>
      </c>
      <c r="D479" s="4"/>
      <c r="E479" s="49" t="s">
        <v>1194</v>
      </c>
      <c r="F479" s="4" t="s">
        <v>1195</v>
      </c>
      <c r="G479" s="49" t="s">
        <v>1196</v>
      </c>
      <c r="H479" s="28" t="s">
        <v>1197</v>
      </c>
      <c r="I479" s="49" t="s">
        <v>1198</v>
      </c>
      <c r="J479" s="4" t="s">
        <v>1199</v>
      </c>
    </row>
    <row r="480" spans="1:10" x14ac:dyDescent="0.25">
      <c r="A480" s="49"/>
      <c r="B480" s="4"/>
      <c r="C480" s="49"/>
      <c r="D480" s="4"/>
      <c r="E480" s="49"/>
      <c r="F480" s="4"/>
      <c r="G480" s="49"/>
      <c r="H480" s="28" t="s">
        <v>1200</v>
      </c>
      <c r="I480" s="59"/>
    </row>
    <row r="481" spans="1:10" ht="30" x14ac:dyDescent="0.25">
      <c r="A481" s="49"/>
      <c r="B481" s="4"/>
      <c r="C481" s="49"/>
      <c r="D481" s="4"/>
      <c r="E481" s="49"/>
      <c r="F481" s="4"/>
      <c r="G481" s="49"/>
      <c r="H481" s="28" t="s">
        <v>1201</v>
      </c>
      <c r="I481" s="59"/>
    </row>
    <row r="482" spans="1:10" ht="30" x14ac:dyDescent="0.25">
      <c r="A482" s="49"/>
      <c r="B482" s="22"/>
      <c r="C482" s="60"/>
      <c r="D482" s="22"/>
      <c r="E482" s="60"/>
      <c r="F482" s="22"/>
      <c r="G482" s="60"/>
      <c r="H482" s="39" t="s">
        <v>1202</v>
      </c>
      <c r="I482" s="62"/>
      <c r="J482" s="22"/>
    </row>
    <row r="483" spans="1:10" ht="409.5" x14ac:dyDescent="0.25">
      <c r="A483" s="49"/>
      <c r="B483" s="31" t="s">
        <v>136</v>
      </c>
      <c r="C483" s="70" t="s">
        <v>1203</v>
      </c>
      <c r="D483" s="11"/>
      <c r="E483" s="70" t="s">
        <v>1204</v>
      </c>
      <c r="F483" s="11" t="s">
        <v>1205</v>
      </c>
      <c r="G483" s="70" t="s">
        <v>1206</v>
      </c>
      <c r="H483" s="31" t="s">
        <v>1207</v>
      </c>
      <c r="I483" s="70" t="s">
        <v>1208</v>
      </c>
      <c r="J483" s="11" t="s">
        <v>1209</v>
      </c>
    </row>
    <row r="484" spans="1:10" ht="30" x14ac:dyDescent="0.25">
      <c r="A484" s="49"/>
      <c r="B484" s="4"/>
      <c r="C484" s="49"/>
      <c r="D484" s="4"/>
      <c r="E484" s="49"/>
      <c r="F484" s="4"/>
      <c r="G484" s="49"/>
      <c r="H484" s="28" t="s">
        <v>1210</v>
      </c>
      <c r="I484" s="59"/>
    </row>
    <row r="485" spans="1:10" x14ac:dyDescent="0.25">
      <c r="A485" s="49"/>
      <c r="B485" s="22"/>
      <c r="C485" s="60"/>
      <c r="D485" s="22"/>
      <c r="E485" s="60"/>
      <c r="F485" s="22"/>
      <c r="G485" s="60"/>
      <c r="H485" s="39" t="s">
        <v>1211</v>
      </c>
      <c r="I485" s="62"/>
      <c r="J485" s="22"/>
    </row>
    <row r="486" spans="1:10" ht="165" x14ac:dyDescent="0.25">
      <c r="A486" s="49"/>
      <c r="B486" s="31" t="s">
        <v>235</v>
      </c>
      <c r="C486" s="70" t="s">
        <v>622</v>
      </c>
      <c r="D486" s="11"/>
      <c r="E486" s="70" t="s">
        <v>1212</v>
      </c>
      <c r="F486" s="11" t="s">
        <v>1213</v>
      </c>
      <c r="G486" s="70" t="s">
        <v>1214</v>
      </c>
      <c r="H486" s="31" t="s">
        <v>1215</v>
      </c>
      <c r="I486" s="70" t="s">
        <v>1216</v>
      </c>
      <c r="J486" s="11" t="s">
        <v>1217</v>
      </c>
    </row>
    <row r="487" spans="1:10" x14ac:dyDescent="0.25">
      <c r="A487" s="49"/>
      <c r="B487" s="22"/>
      <c r="C487" s="60"/>
      <c r="D487" s="22"/>
      <c r="E487" s="60"/>
      <c r="F487" s="22"/>
      <c r="G487" s="60"/>
      <c r="H487" s="39" t="s">
        <v>1218</v>
      </c>
      <c r="I487" s="62"/>
      <c r="J487" s="22"/>
    </row>
    <row r="488" spans="1:10" ht="105" x14ac:dyDescent="0.25">
      <c r="A488" s="49"/>
      <c r="B488" s="31" t="s">
        <v>96</v>
      </c>
      <c r="C488" s="70" t="s">
        <v>1219</v>
      </c>
      <c r="D488" s="11"/>
      <c r="E488" s="70" t="s">
        <v>1220</v>
      </c>
      <c r="F488" s="11" t="s">
        <v>1221</v>
      </c>
      <c r="G488" s="70" t="s">
        <v>1222</v>
      </c>
      <c r="H488" s="31" t="s">
        <v>1223</v>
      </c>
      <c r="I488" s="70" t="s">
        <v>1224</v>
      </c>
      <c r="J488" s="11" t="s">
        <v>1225</v>
      </c>
    </row>
    <row r="489" spans="1:10" x14ac:dyDescent="0.25">
      <c r="A489" s="49"/>
      <c r="B489" s="22"/>
      <c r="C489" s="60"/>
      <c r="D489" s="22"/>
      <c r="E489" s="60"/>
      <c r="F489" s="22"/>
      <c r="G489" s="60"/>
      <c r="H489" s="39" t="s">
        <v>1218</v>
      </c>
      <c r="I489" s="62"/>
      <c r="J489" s="22"/>
    </row>
    <row r="490" spans="1:10" ht="285" x14ac:dyDescent="0.25">
      <c r="A490" s="49"/>
      <c r="B490" s="31" t="s">
        <v>103</v>
      </c>
      <c r="C490" s="70" t="s">
        <v>1226</v>
      </c>
      <c r="D490" s="11"/>
      <c r="E490" s="70" t="s">
        <v>1227</v>
      </c>
      <c r="F490" s="11" t="s">
        <v>1228</v>
      </c>
      <c r="G490" s="104" t="s">
        <v>1229</v>
      </c>
      <c r="H490" s="31" t="s">
        <v>1230</v>
      </c>
      <c r="I490" s="70" t="s">
        <v>1231</v>
      </c>
      <c r="J490" s="11" t="s">
        <v>1232</v>
      </c>
    </row>
    <row r="491" spans="1:10" x14ac:dyDescent="0.25">
      <c r="A491" s="49"/>
      <c r="B491" s="22"/>
      <c r="C491" s="60"/>
      <c r="D491" s="22"/>
      <c r="E491" s="60"/>
      <c r="F491" s="22"/>
      <c r="G491" s="60"/>
      <c r="H491" s="39" t="s">
        <v>1218</v>
      </c>
      <c r="I491" s="62"/>
      <c r="J491" s="22"/>
    </row>
    <row r="492" spans="1:10" ht="285" x14ac:dyDescent="0.25">
      <c r="A492" s="49"/>
      <c r="B492" s="31" t="s">
        <v>107</v>
      </c>
      <c r="C492" s="70" t="s">
        <v>1233</v>
      </c>
      <c r="D492" s="11"/>
      <c r="E492" s="70" t="s">
        <v>1234</v>
      </c>
      <c r="F492" s="11" t="s">
        <v>1235</v>
      </c>
      <c r="G492" s="70" t="s">
        <v>1236</v>
      </c>
      <c r="H492" s="31" t="s">
        <v>1237</v>
      </c>
      <c r="I492" s="70" t="s">
        <v>1238</v>
      </c>
      <c r="J492" s="11"/>
    </row>
    <row r="493" spans="1:10" x14ac:dyDescent="0.25">
      <c r="A493" s="49"/>
      <c r="B493" s="22"/>
      <c r="C493" s="60"/>
      <c r="D493" s="22"/>
      <c r="E493" s="60"/>
      <c r="F493" s="22"/>
      <c r="G493" s="60"/>
      <c r="H493" s="39" t="s">
        <v>1218</v>
      </c>
      <c r="I493" s="62"/>
      <c r="J493" s="22"/>
    </row>
    <row r="494" spans="1:10" ht="409.5" x14ac:dyDescent="0.25">
      <c r="A494" s="49"/>
      <c r="B494" s="31" t="s">
        <v>112</v>
      </c>
      <c r="C494" s="70" t="s">
        <v>1239</v>
      </c>
      <c r="D494" s="11"/>
      <c r="E494" s="70" t="s">
        <v>1240</v>
      </c>
      <c r="F494" s="11" t="s">
        <v>1241</v>
      </c>
      <c r="G494" s="70" t="s">
        <v>1242</v>
      </c>
      <c r="H494" s="31" t="s">
        <v>1243</v>
      </c>
      <c r="I494" s="70" t="s">
        <v>1244</v>
      </c>
      <c r="J494" s="11"/>
    </row>
    <row r="495" spans="1:10" x14ac:dyDescent="0.25">
      <c r="A495" s="49"/>
      <c r="B495" s="4"/>
      <c r="C495" s="49"/>
      <c r="D495" s="4"/>
      <c r="E495" s="49"/>
      <c r="F495" s="4"/>
      <c r="G495" s="49"/>
      <c r="H495" s="28" t="s">
        <v>1245</v>
      </c>
      <c r="I495" s="59"/>
    </row>
    <row r="496" spans="1:10" x14ac:dyDescent="0.25">
      <c r="A496" s="49"/>
      <c r="B496" s="22"/>
      <c r="C496" s="60"/>
      <c r="D496" s="22"/>
      <c r="E496" s="60"/>
      <c r="F496" s="22"/>
      <c r="G496" s="60"/>
      <c r="H496" s="39" t="s">
        <v>1211</v>
      </c>
      <c r="I496" s="62"/>
      <c r="J496" s="22"/>
    </row>
    <row r="497" spans="1:10" ht="285" x14ac:dyDescent="0.25">
      <c r="A497" s="49"/>
      <c r="B497" s="31" t="s">
        <v>119</v>
      </c>
      <c r="C497" s="70" t="s">
        <v>1246</v>
      </c>
      <c r="D497" s="11"/>
      <c r="E497" s="70" t="s">
        <v>1247</v>
      </c>
      <c r="F497" s="11" t="s">
        <v>1248</v>
      </c>
      <c r="G497" s="105" t="s">
        <v>1249</v>
      </c>
      <c r="H497" s="31" t="s">
        <v>1250</v>
      </c>
      <c r="I497" s="70" t="s">
        <v>1251</v>
      </c>
      <c r="J497" s="11"/>
    </row>
    <row r="498" spans="1:10" x14ac:dyDescent="0.25">
      <c r="A498" s="60"/>
      <c r="B498" s="22"/>
      <c r="C498" s="60"/>
      <c r="D498" s="22"/>
      <c r="E498" s="60"/>
      <c r="F498" s="22"/>
      <c r="G498" s="60"/>
      <c r="H498" s="39" t="s">
        <v>1218</v>
      </c>
      <c r="I498" s="62"/>
      <c r="J498" s="22"/>
    </row>
    <row r="499" spans="1:10" ht="31.5" x14ac:dyDescent="0.25">
      <c r="A499" s="103" t="s">
        <v>1252</v>
      </c>
      <c r="B499" s="15" t="s">
        <v>1253</v>
      </c>
      <c r="D499" s="4"/>
      <c r="F499" s="4"/>
      <c r="H499" s="4"/>
    </row>
    <row r="500" spans="1:10" ht="90" x14ac:dyDescent="0.25">
      <c r="B500" s="28" t="s">
        <v>125</v>
      </c>
      <c r="C500" s="49" t="s">
        <v>1254</v>
      </c>
      <c r="D500" s="28" t="s">
        <v>125</v>
      </c>
      <c r="E500" s="49" t="s">
        <v>1255</v>
      </c>
      <c r="F500" s="4" t="s">
        <v>1256</v>
      </c>
      <c r="G500" s="49"/>
      <c r="H500" s="4" t="s">
        <v>1257</v>
      </c>
      <c r="I500" s="49" t="s">
        <v>1258</v>
      </c>
    </row>
    <row r="501" spans="1:10" ht="30" x14ac:dyDescent="0.25">
      <c r="B501" s="4"/>
      <c r="C501" s="49"/>
      <c r="D501" s="28" t="s">
        <v>136</v>
      </c>
      <c r="E501" s="49" t="s">
        <v>1259</v>
      </c>
      <c r="F501" s="4"/>
      <c r="G501" s="49"/>
      <c r="H501" s="4"/>
      <c r="I501" s="49"/>
    </row>
    <row r="502" spans="1:10" ht="30" x14ac:dyDescent="0.25">
      <c r="B502" s="22"/>
      <c r="C502" s="60"/>
      <c r="D502" s="39" t="s">
        <v>235</v>
      </c>
      <c r="E502" s="60" t="s">
        <v>1260</v>
      </c>
      <c r="F502" s="22"/>
      <c r="G502" s="60"/>
      <c r="H502" s="22"/>
      <c r="I502" s="60"/>
      <c r="J502" s="22"/>
    </row>
    <row r="503" spans="1:10" ht="165" x14ac:dyDescent="0.25">
      <c r="B503" s="31" t="s">
        <v>136</v>
      </c>
      <c r="C503" s="70" t="s">
        <v>1261</v>
      </c>
      <c r="D503" s="31" t="s">
        <v>125</v>
      </c>
      <c r="E503" s="70" t="s">
        <v>1262</v>
      </c>
      <c r="F503" s="11" t="s">
        <v>1263</v>
      </c>
      <c r="G503" s="70"/>
      <c r="H503" s="11" t="s">
        <v>1257</v>
      </c>
      <c r="I503" s="70" t="s">
        <v>1264</v>
      </c>
      <c r="J503" s="11"/>
    </row>
    <row r="504" spans="1:10" ht="45" x14ac:dyDescent="0.25">
      <c r="B504" s="22"/>
      <c r="C504" s="60"/>
      <c r="D504" s="39" t="s">
        <v>136</v>
      </c>
      <c r="E504" s="60" t="s">
        <v>1265</v>
      </c>
      <c r="F504" s="22"/>
      <c r="G504" s="60"/>
      <c r="H504" s="22"/>
      <c r="I504" s="60"/>
      <c r="J504" s="22"/>
    </row>
    <row r="505" spans="1:10" ht="90" x14ac:dyDescent="0.25">
      <c r="B505" s="63" t="s">
        <v>235</v>
      </c>
      <c r="C505" s="64" t="s">
        <v>1266</v>
      </c>
      <c r="D505" s="35"/>
      <c r="E505" s="64" t="s">
        <v>1267</v>
      </c>
      <c r="F505" s="35" t="s">
        <v>1268</v>
      </c>
      <c r="G505" s="64"/>
      <c r="H505" s="35" t="s">
        <v>1257</v>
      </c>
      <c r="I505" s="64" t="s">
        <v>1269</v>
      </c>
      <c r="J505" s="35"/>
    </row>
    <row r="506" spans="1:10" ht="120" x14ac:dyDescent="0.25">
      <c r="B506" s="63" t="s">
        <v>96</v>
      </c>
      <c r="C506" s="64" t="s">
        <v>1270</v>
      </c>
      <c r="D506" s="35"/>
      <c r="E506" s="64" t="s">
        <v>1271</v>
      </c>
      <c r="F506" s="35" t="s">
        <v>1272</v>
      </c>
      <c r="G506" s="64"/>
      <c r="H506" s="35" t="s">
        <v>1273</v>
      </c>
      <c r="I506" s="64" t="s">
        <v>1274</v>
      </c>
      <c r="J506" s="35"/>
    </row>
    <row r="507" spans="1:10" ht="120" x14ac:dyDescent="0.25">
      <c r="B507" s="63" t="s">
        <v>103</v>
      </c>
      <c r="C507" s="64" t="s">
        <v>1270</v>
      </c>
      <c r="D507" s="35"/>
      <c r="E507" s="64" t="s">
        <v>1275</v>
      </c>
      <c r="F507" s="35" t="s">
        <v>1276</v>
      </c>
      <c r="G507" s="64"/>
      <c r="H507" s="35" t="s">
        <v>1273</v>
      </c>
      <c r="I507" s="64" t="s">
        <v>1274</v>
      </c>
      <c r="J507" s="35"/>
    </row>
    <row r="508" spans="1:10" ht="45" x14ac:dyDescent="0.25">
      <c r="B508" s="63" t="s">
        <v>107</v>
      </c>
      <c r="C508" s="64" t="s">
        <v>1277</v>
      </c>
      <c r="D508" s="35"/>
      <c r="E508" s="64" t="s">
        <v>1278</v>
      </c>
      <c r="F508" s="35" t="s">
        <v>1279</v>
      </c>
      <c r="G508" s="64"/>
      <c r="H508" s="35" t="s">
        <v>1257</v>
      </c>
      <c r="I508" s="64" t="s">
        <v>1280</v>
      </c>
      <c r="J508" s="35"/>
    </row>
    <row r="509" spans="1:10" ht="30" x14ac:dyDescent="0.25">
      <c r="A509" s="49"/>
      <c r="B509" s="28" t="s">
        <v>112</v>
      </c>
      <c r="C509" s="49" t="s">
        <v>1281</v>
      </c>
      <c r="D509" s="4"/>
      <c r="E509" s="49" t="s">
        <v>1282</v>
      </c>
      <c r="F509" s="4" t="s">
        <v>1283</v>
      </c>
      <c r="G509" s="49"/>
      <c r="H509" s="4" t="s">
        <v>1257</v>
      </c>
      <c r="I509" s="49" t="s">
        <v>1284</v>
      </c>
    </row>
    <row r="510" spans="1:10" x14ac:dyDescent="0.25">
      <c r="A510" s="49"/>
      <c r="B510" s="4"/>
      <c r="C510" s="49"/>
      <c r="D510" s="4"/>
      <c r="E510" s="49"/>
      <c r="F510" s="4"/>
      <c r="G510" s="49"/>
      <c r="H510" s="4"/>
      <c r="I510" s="49"/>
    </row>
    <row r="511" spans="1:10" ht="15.75" thickBot="1" x14ac:dyDescent="0.3">
      <c r="A511" s="54"/>
      <c r="B511" s="42"/>
      <c r="C511" s="54"/>
      <c r="D511" s="42"/>
      <c r="E511" s="54"/>
      <c r="F511" s="42"/>
      <c r="G511" s="54"/>
      <c r="H511" s="42"/>
      <c r="I511" s="54"/>
      <c r="J511" s="42"/>
    </row>
    <row r="512" spans="1:10" ht="31.5" x14ac:dyDescent="0.25">
      <c r="A512" s="103" t="s">
        <v>1285</v>
      </c>
      <c r="B512" s="15" t="s">
        <v>1286</v>
      </c>
      <c r="D512" s="4"/>
      <c r="F512" s="4"/>
      <c r="H512" s="4"/>
    </row>
    <row r="513" spans="2:10" ht="31.5" x14ac:dyDescent="0.25">
      <c r="B513" s="15" t="s">
        <v>1287</v>
      </c>
      <c r="D513" s="4"/>
      <c r="F513" s="4"/>
      <c r="H513" s="4"/>
    </row>
    <row r="514" spans="2:10" ht="116.25" x14ac:dyDescent="0.25">
      <c r="B514" s="28" t="s">
        <v>125</v>
      </c>
      <c r="C514" s="3" t="s">
        <v>1288</v>
      </c>
      <c r="D514" s="4"/>
      <c r="E514" s="3" t="s">
        <v>1289</v>
      </c>
      <c r="F514" s="4" t="s">
        <v>1290</v>
      </c>
      <c r="G514" s="106" t="s">
        <v>1291</v>
      </c>
      <c r="H514" s="28" t="s">
        <v>1292</v>
      </c>
      <c r="I514" s="92" t="s">
        <v>1293</v>
      </c>
      <c r="J514" s="4" t="s">
        <v>1294</v>
      </c>
    </row>
    <row r="515" spans="2:10" ht="210" x14ac:dyDescent="0.25">
      <c r="B515" s="4"/>
      <c r="C515" s="49"/>
      <c r="D515" s="4"/>
      <c r="E515" s="49"/>
      <c r="F515" s="4"/>
      <c r="G515" s="49"/>
      <c r="H515" s="28" t="s">
        <v>1295</v>
      </c>
      <c r="I515" s="59" t="s">
        <v>1296</v>
      </c>
    </row>
    <row r="516" spans="2:10" ht="60" x14ac:dyDescent="0.25">
      <c r="B516" s="22"/>
      <c r="C516" s="60"/>
      <c r="D516" s="22"/>
      <c r="E516" s="60"/>
      <c r="F516" s="22"/>
      <c r="G516" s="60"/>
      <c r="H516" s="22"/>
      <c r="I516" s="62" t="s">
        <v>1297</v>
      </c>
      <c r="J516" s="22"/>
    </row>
    <row r="517" spans="2:10" ht="75" x14ac:dyDescent="0.25">
      <c r="B517" s="28" t="s">
        <v>136</v>
      </c>
      <c r="C517" s="3" t="s">
        <v>1298</v>
      </c>
      <c r="D517" s="4"/>
      <c r="E517" s="3" t="s">
        <v>1299</v>
      </c>
      <c r="F517" s="4" t="s">
        <v>1300</v>
      </c>
      <c r="G517" s="106" t="s">
        <v>1301</v>
      </c>
      <c r="H517" s="28" t="s">
        <v>1302</v>
      </c>
      <c r="I517" s="92" t="s">
        <v>1303</v>
      </c>
      <c r="J517" s="4" t="s">
        <v>1294</v>
      </c>
    </row>
    <row r="518" spans="2:10" ht="75" x14ac:dyDescent="0.25">
      <c r="B518" s="4"/>
      <c r="D518" s="4"/>
      <c r="F518" s="4"/>
      <c r="H518" s="28" t="s">
        <v>1304</v>
      </c>
      <c r="I518" s="92" t="s">
        <v>1305</v>
      </c>
    </row>
    <row r="519" spans="2:10" ht="240" x14ac:dyDescent="0.25">
      <c r="B519" s="22"/>
      <c r="C519" s="60"/>
      <c r="D519" s="22"/>
      <c r="E519" s="60"/>
      <c r="F519" s="22"/>
      <c r="G519" s="60"/>
      <c r="H519" s="22"/>
      <c r="I519" s="62" t="s">
        <v>1306</v>
      </c>
      <c r="J519" s="22"/>
    </row>
    <row r="520" spans="2:10" ht="75" x14ac:dyDescent="0.25">
      <c r="B520" s="28" t="s">
        <v>235</v>
      </c>
      <c r="C520" s="3" t="s">
        <v>1307</v>
      </c>
      <c r="D520" s="4"/>
      <c r="E520" s="3" t="s">
        <v>1308</v>
      </c>
      <c r="F520" s="4" t="s">
        <v>1309</v>
      </c>
      <c r="G520" s="106" t="s">
        <v>1310</v>
      </c>
      <c r="H520" s="28" t="s">
        <v>1311</v>
      </c>
      <c r="I520" s="92" t="s">
        <v>1312</v>
      </c>
      <c r="J520" s="4" t="s">
        <v>1294</v>
      </c>
    </row>
    <row r="521" spans="2:10" ht="105" x14ac:dyDescent="0.25">
      <c r="B521" s="4"/>
      <c r="D521" s="4"/>
      <c r="F521" s="4"/>
      <c r="H521" s="28" t="s">
        <v>1313</v>
      </c>
      <c r="I521" s="92" t="s">
        <v>1314</v>
      </c>
    </row>
    <row r="522" spans="2:10" ht="285" x14ac:dyDescent="0.25">
      <c r="B522" s="22"/>
      <c r="C522" s="60"/>
      <c r="D522" s="22"/>
      <c r="E522" s="60"/>
      <c r="F522" s="22"/>
      <c r="G522" s="60"/>
      <c r="H522" s="22"/>
      <c r="I522" s="62" t="s">
        <v>1315</v>
      </c>
      <c r="J522" s="22"/>
    </row>
    <row r="523" spans="2:10" ht="225" x14ac:dyDescent="0.25">
      <c r="B523" s="31" t="s">
        <v>96</v>
      </c>
      <c r="C523" s="70" t="s">
        <v>1316</v>
      </c>
      <c r="D523" s="11"/>
      <c r="E523" s="70" t="s">
        <v>1317</v>
      </c>
      <c r="F523" s="11" t="s">
        <v>1318</v>
      </c>
      <c r="G523" s="105" t="s">
        <v>1319</v>
      </c>
      <c r="H523" s="31" t="s">
        <v>1320</v>
      </c>
      <c r="I523" s="73" t="s">
        <v>1321</v>
      </c>
      <c r="J523" s="11" t="s">
        <v>1294</v>
      </c>
    </row>
    <row r="524" spans="2:10" ht="60" x14ac:dyDescent="0.25">
      <c r="B524" s="22"/>
      <c r="C524" s="60"/>
      <c r="D524" s="22"/>
      <c r="E524" s="60"/>
      <c r="F524" s="22"/>
      <c r="G524" s="60"/>
      <c r="H524" s="39" t="s">
        <v>1322</v>
      </c>
      <c r="I524" s="62" t="s">
        <v>1323</v>
      </c>
      <c r="J524" s="22"/>
    </row>
    <row r="525" spans="2:10" ht="75" x14ac:dyDescent="0.25">
      <c r="B525" s="31" t="s">
        <v>103</v>
      </c>
      <c r="C525" s="70" t="s">
        <v>1324</v>
      </c>
      <c r="D525" s="11"/>
      <c r="E525" s="70" t="s">
        <v>1325</v>
      </c>
      <c r="F525" s="11" t="s">
        <v>1326</v>
      </c>
      <c r="G525" s="107" t="s">
        <v>1310</v>
      </c>
      <c r="H525" s="31" t="s">
        <v>1327</v>
      </c>
      <c r="I525" s="73" t="s">
        <v>1328</v>
      </c>
      <c r="J525" s="11" t="s">
        <v>1294</v>
      </c>
    </row>
    <row r="526" spans="2:10" ht="75" x14ac:dyDescent="0.25">
      <c r="B526" s="4"/>
      <c r="C526" s="49"/>
      <c r="D526" s="4"/>
      <c r="E526" s="49"/>
      <c r="F526" s="4"/>
      <c r="G526" s="49"/>
      <c r="H526" s="28" t="s">
        <v>1329</v>
      </c>
      <c r="I526" s="59" t="s">
        <v>1330</v>
      </c>
    </row>
    <row r="527" spans="2:10" ht="30" x14ac:dyDescent="0.25">
      <c r="B527" s="22"/>
      <c r="C527" s="60"/>
      <c r="D527" s="22"/>
      <c r="E527" s="60"/>
      <c r="F527" s="22"/>
      <c r="G527" s="60"/>
      <c r="H527" s="39" t="s">
        <v>1331</v>
      </c>
      <c r="I527" s="60"/>
      <c r="J527" s="22"/>
    </row>
    <row r="528" spans="2:10" ht="105" x14ac:dyDescent="0.25">
      <c r="B528" s="28" t="s">
        <v>1332</v>
      </c>
      <c r="C528" s="3" t="s">
        <v>1324</v>
      </c>
      <c r="D528" s="4"/>
      <c r="E528" s="3" t="s">
        <v>1333</v>
      </c>
      <c r="F528" s="4" t="s">
        <v>1334</v>
      </c>
      <c r="G528" s="108" t="s">
        <v>1335</v>
      </c>
      <c r="H528" s="28" t="s">
        <v>1336</v>
      </c>
      <c r="I528" s="92" t="s">
        <v>1337</v>
      </c>
      <c r="J528" s="4" t="s">
        <v>1338</v>
      </c>
    </row>
    <row r="529" spans="2:10" ht="105" x14ac:dyDescent="0.25">
      <c r="B529" s="4"/>
      <c r="D529" s="4"/>
      <c r="F529" s="4"/>
      <c r="H529" s="28" t="s">
        <v>1339</v>
      </c>
      <c r="I529" s="92" t="s">
        <v>1340</v>
      </c>
    </row>
    <row r="530" spans="2:10" ht="210" x14ac:dyDescent="0.25">
      <c r="B530" s="22"/>
      <c r="C530" s="60"/>
      <c r="D530" s="22"/>
      <c r="E530" s="60"/>
      <c r="F530" s="22"/>
      <c r="G530" s="60"/>
      <c r="H530" s="39" t="s">
        <v>1331</v>
      </c>
      <c r="I530" s="62" t="s">
        <v>1341</v>
      </c>
      <c r="J530" s="22"/>
    </row>
    <row r="531" spans="2:10" ht="105" x14ac:dyDescent="0.25">
      <c r="B531" s="28" t="s">
        <v>112</v>
      </c>
      <c r="C531" s="3" t="s">
        <v>1342</v>
      </c>
      <c r="D531" s="4"/>
      <c r="E531" s="3" t="s">
        <v>1343</v>
      </c>
      <c r="F531" s="4" t="s">
        <v>1344</v>
      </c>
      <c r="G531" s="108" t="s">
        <v>1345</v>
      </c>
      <c r="H531" s="28" t="s">
        <v>1346</v>
      </c>
      <c r="I531" s="92" t="s">
        <v>1347</v>
      </c>
      <c r="J531" s="4" t="s">
        <v>1294</v>
      </c>
    </row>
    <row r="532" spans="2:10" ht="210" x14ac:dyDescent="0.25">
      <c r="B532" s="22"/>
      <c r="C532" s="60"/>
      <c r="D532" s="22"/>
      <c r="E532" s="60"/>
      <c r="F532" s="22"/>
      <c r="G532" s="60"/>
      <c r="H532" s="39" t="s">
        <v>1348</v>
      </c>
      <c r="I532" s="62" t="s">
        <v>1349</v>
      </c>
      <c r="J532" s="22"/>
    </row>
    <row r="533" spans="2:10" ht="195" x14ac:dyDescent="0.25">
      <c r="B533" s="63" t="s">
        <v>119</v>
      </c>
      <c r="C533" s="64" t="s">
        <v>1298</v>
      </c>
      <c r="D533" s="35"/>
      <c r="E533" s="64" t="s">
        <v>1350</v>
      </c>
      <c r="F533" s="35" t="s">
        <v>1351</v>
      </c>
      <c r="G533" s="109" t="s">
        <v>1352</v>
      </c>
      <c r="H533" s="63" t="s">
        <v>1353</v>
      </c>
      <c r="I533" s="110" t="s">
        <v>1354</v>
      </c>
      <c r="J533" s="35" t="s">
        <v>1294</v>
      </c>
    </row>
    <row r="534" spans="2:10" ht="195" x14ac:dyDescent="0.25">
      <c r="B534" s="28" t="s">
        <v>549</v>
      </c>
      <c r="C534" s="3" t="s">
        <v>1298</v>
      </c>
      <c r="D534" s="4"/>
      <c r="E534" s="3" t="s">
        <v>1355</v>
      </c>
      <c r="F534" s="4" t="s">
        <v>1356</v>
      </c>
      <c r="G534" s="109" t="s">
        <v>1357</v>
      </c>
      <c r="H534" s="28" t="s">
        <v>1358</v>
      </c>
      <c r="I534" s="92" t="s">
        <v>1359</v>
      </c>
      <c r="J534" s="4" t="s">
        <v>1294</v>
      </c>
    </row>
    <row r="535" spans="2:10" ht="255" x14ac:dyDescent="0.25">
      <c r="B535" s="22"/>
      <c r="C535" s="60"/>
      <c r="D535" s="22"/>
      <c r="E535" s="60"/>
      <c r="F535" s="22"/>
      <c r="G535" s="60"/>
      <c r="H535" s="39" t="s">
        <v>1360</v>
      </c>
      <c r="I535" s="62" t="s">
        <v>1361</v>
      </c>
      <c r="J535" s="22"/>
    </row>
    <row r="536" spans="2:10" ht="90" x14ac:dyDescent="0.25">
      <c r="B536" s="28" t="s">
        <v>1362</v>
      </c>
      <c r="C536" s="3" t="s">
        <v>1298</v>
      </c>
      <c r="D536" s="4"/>
      <c r="E536" s="3" t="s">
        <v>1363</v>
      </c>
      <c r="F536" s="4" t="s">
        <v>1364</v>
      </c>
      <c r="G536" s="108" t="s">
        <v>1365</v>
      </c>
      <c r="H536" s="28" t="s">
        <v>1366</v>
      </c>
      <c r="I536" s="92" t="s">
        <v>1367</v>
      </c>
      <c r="J536" s="4" t="s">
        <v>1294</v>
      </c>
    </row>
    <row r="537" spans="2:10" ht="195" x14ac:dyDescent="0.25">
      <c r="B537" s="4"/>
      <c r="D537" s="4"/>
      <c r="F537" s="4"/>
      <c r="G537" s="4"/>
      <c r="H537" s="28" t="s">
        <v>1368</v>
      </c>
      <c r="I537" s="92" t="s">
        <v>1369</v>
      </c>
    </row>
    <row r="538" spans="2:10" ht="90.75" x14ac:dyDescent="0.25">
      <c r="B538" s="4"/>
      <c r="D538" s="4"/>
      <c r="F538" s="4"/>
      <c r="H538" s="28"/>
      <c r="I538" s="92" t="s">
        <v>1370</v>
      </c>
    </row>
    <row r="539" spans="2:10" ht="135" x14ac:dyDescent="0.25">
      <c r="B539" s="22"/>
      <c r="C539" s="60"/>
      <c r="D539" s="22"/>
      <c r="E539" s="60"/>
      <c r="F539" s="22"/>
      <c r="G539" s="60"/>
      <c r="H539" s="39"/>
      <c r="I539" s="62" t="s">
        <v>1371</v>
      </c>
      <c r="J539" s="22"/>
    </row>
    <row r="540" spans="2:10" ht="90" x14ac:dyDescent="0.25">
      <c r="B540" s="28" t="s">
        <v>1372</v>
      </c>
      <c r="C540" s="3" t="s">
        <v>1342</v>
      </c>
      <c r="D540" s="4"/>
      <c r="E540" s="3" t="s">
        <v>1373</v>
      </c>
      <c r="F540" s="4" t="s">
        <v>1374</v>
      </c>
      <c r="G540" s="106" t="s">
        <v>1375</v>
      </c>
      <c r="H540" s="28" t="s">
        <v>1376</v>
      </c>
      <c r="I540" s="92" t="s">
        <v>1377</v>
      </c>
      <c r="J540" s="4" t="s">
        <v>1294</v>
      </c>
    </row>
    <row r="541" spans="2:10" ht="195" x14ac:dyDescent="0.25">
      <c r="B541" s="22"/>
      <c r="C541" s="60"/>
      <c r="D541" s="22"/>
      <c r="E541" s="60"/>
      <c r="F541" s="22"/>
      <c r="G541" s="60"/>
      <c r="H541" s="39" t="s">
        <v>1378</v>
      </c>
      <c r="I541" s="62" t="s">
        <v>1379</v>
      </c>
      <c r="J541" s="22"/>
    </row>
    <row r="542" spans="2:10" ht="150" x14ac:dyDescent="0.25">
      <c r="B542" s="31" t="s">
        <v>1380</v>
      </c>
      <c r="C542" s="70" t="s">
        <v>1324</v>
      </c>
      <c r="D542" s="11"/>
      <c r="E542" s="70" t="s">
        <v>1381</v>
      </c>
      <c r="F542" s="11" t="s">
        <v>1382</v>
      </c>
      <c r="G542" s="105" t="s">
        <v>1383</v>
      </c>
      <c r="H542" s="31" t="s">
        <v>1384</v>
      </c>
      <c r="I542" s="73" t="s">
        <v>1385</v>
      </c>
      <c r="J542" s="11" t="s">
        <v>1386</v>
      </c>
    </row>
    <row r="543" spans="2:10" ht="165" x14ac:dyDescent="0.25">
      <c r="B543" s="22"/>
      <c r="C543" s="60"/>
      <c r="D543" s="22"/>
      <c r="E543" s="60"/>
      <c r="F543" s="22"/>
      <c r="G543" s="60"/>
      <c r="H543" s="39" t="s">
        <v>1387</v>
      </c>
      <c r="I543" s="62" t="s">
        <v>1388</v>
      </c>
      <c r="J543" s="22"/>
    </row>
    <row r="544" spans="2:10" ht="105" x14ac:dyDescent="0.25">
      <c r="B544" s="31" t="s">
        <v>1389</v>
      </c>
      <c r="C544" s="70" t="s">
        <v>1390</v>
      </c>
      <c r="D544" s="11"/>
      <c r="E544" s="70" t="s">
        <v>1391</v>
      </c>
      <c r="F544" s="11" t="s">
        <v>1392</v>
      </c>
      <c r="G544" s="111" t="s">
        <v>1393</v>
      </c>
      <c r="H544" s="31" t="s">
        <v>1394</v>
      </c>
      <c r="I544" s="73" t="s">
        <v>1395</v>
      </c>
      <c r="J544" s="11" t="s">
        <v>1396</v>
      </c>
    </row>
    <row r="545" spans="2:10" ht="60" x14ac:dyDescent="0.25">
      <c r="B545" s="22"/>
      <c r="C545" s="60"/>
      <c r="D545" s="22"/>
      <c r="E545" s="60"/>
      <c r="F545" s="22"/>
      <c r="G545" s="60"/>
      <c r="H545" s="39" t="s">
        <v>1397</v>
      </c>
      <c r="I545" s="62" t="s">
        <v>1398</v>
      </c>
      <c r="J545" s="22"/>
    </row>
    <row r="546" spans="2:10" ht="105" x14ac:dyDescent="0.25">
      <c r="B546" s="31" t="s">
        <v>438</v>
      </c>
      <c r="C546" s="70" t="s">
        <v>1324</v>
      </c>
      <c r="D546" s="11"/>
      <c r="E546" s="70" t="s">
        <v>1399</v>
      </c>
      <c r="F546" s="11" t="s">
        <v>1400</v>
      </c>
      <c r="G546" s="111" t="s">
        <v>1401</v>
      </c>
      <c r="H546" s="31" t="s">
        <v>1402</v>
      </c>
      <c r="I546" s="73" t="s">
        <v>1403</v>
      </c>
      <c r="J546" s="11" t="s">
        <v>1396</v>
      </c>
    </row>
    <row r="547" spans="2:10" ht="60" x14ac:dyDescent="0.25">
      <c r="B547" s="22"/>
      <c r="C547" s="60"/>
      <c r="D547" s="22"/>
      <c r="E547" s="60"/>
      <c r="F547" s="22"/>
      <c r="G547" s="60"/>
      <c r="H547" s="39" t="s">
        <v>1404</v>
      </c>
      <c r="I547" s="62" t="s">
        <v>1405</v>
      </c>
      <c r="J547" s="22"/>
    </row>
    <row r="548" spans="2:10" ht="120" x14ac:dyDescent="0.25">
      <c r="B548" s="28" t="s">
        <v>581</v>
      </c>
      <c r="C548" s="49" t="s">
        <v>1406</v>
      </c>
      <c r="D548" s="4"/>
      <c r="E548" s="49" t="s">
        <v>1407</v>
      </c>
      <c r="F548" s="4" t="s">
        <v>1408</v>
      </c>
      <c r="G548" s="49"/>
      <c r="H548" s="28" t="s">
        <v>1409</v>
      </c>
      <c r="I548" s="59" t="s">
        <v>1410</v>
      </c>
      <c r="J548" s="4" t="s">
        <v>1294</v>
      </c>
    </row>
    <row r="549" spans="2:10" ht="135" x14ac:dyDescent="0.25">
      <c r="B549" s="4"/>
      <c r="C549" s="49"/>
      <c r="D549" s="4"/>
      <c r="E549" s="49"/>
      <c r="F549" s="4"/>
      <c r="G549" s="49"/>
      <c r="H549" s="28" t="s">
        <v>1411</v>
      </c>
      <c r="I549" s="59" t="s">
        <v>1412</v>
      </c>
    </row>
    <row r="550" spans="2:10" ht="90" x14ac:dyDescent="0.25">
      <c r="B550" s="22"/>
      <c r="C550" s="60"/>
      <c r="D550" s="22"/>
      <c r="E550" s="60"/>
      <c r="F550" s="22"/>
      <c r="G550" s="60"/>
      <c r="H550" s="39"/>
      <c r="I550" s="62" t="s">
        <v>1413</v>
      </c>
      <c r="J550" s="22"/>
    </row>
    <row r="551" spans="2:10" ht="105" x14ac:dyDescent="0.25">
      <c r="B551" s="28" t="s">
        <v>1414</v>
      </c>
      <c r="C551" s="49" t="s">
        <v>1406</v>
      </c>
      <c r="D551" s="4"/>
      <c r="E551" s="49" t="s">
        <v>1415</v>
      </c>
      <c r="F551" s="4" t="s">
        <v>1416</v>
      </c>
      <c r="G551" s="49" t="s">
        <v>1417</v>
      </c>
      <c r="H551" s="28" t="s">
        <v>1418</v>
      </c>
      <c r="I551" s="59" t="s">
        <v>1419</v>
      </c>
      <c r="J551" s="4" t="s">
        <v>1294</v>
      </c>
    </row>
    <row r="552" spans="2:10" ht="120" x14ac:dyDescent="0.25">
      <c r="B552" s="4"/>
      <c r="C552" s="49"/>
      <c r="D552" s="4"/>
      <c r="E552" s="49"/>
      <c r="F552" s="4"/>
      <c r="G552" s="49"/>
      <c r="H552" s="28"/>
      <c r="I552" s="59" t="s">
        <v>1420</v>
      </c>
    </row>
    <row r="553" spans="2:10" ht="120" x14ac:dyDescent="0.25">
      <c r="B553" s="22"/>
      <c r="C553" s="60"/>
      <c r="D553" s="22"/>
      <c r="E553" s="60"/>
      <c r="F553" s="22"/>
      <c r="G553" s="60"/>
      <c r="H553" s="39"/>
      <c r="I553" s="62" t="s">
        <v>1421</v>
      </c>
      <c r="J553" s="22"/>
    </row>
    <row r="554" spans="2:10" ht="105" x14ac:dyDescent="0.25">
      <c r="B554" s="28" t="s">
        <v>590</v>
      </c>
      <c r="C554" s="49" t="s">
        <v>1422</v>
      </c>
      <c r="D554" s="4"/>
      <c r="E554" s="49" t="s">
        <v>1423</v>
      </c>
      <c r="F554" s="4" t="s">
        <v>1318</v>
      </c>
      <c r="G554" s="49" t="s">
        <v>1424</v>
      </c>
      <c r="H554" s="28" t="s">
        <v>1425</v>
      </c>
      <c r="I554" s="59" t="s">
        <v>1426</v>
      </c>
      <c r="J554" s="4" t="s">
        <v>1294</v>
      </c>
    </row>
    <row r="555" spans="2:10" ht="135" x14ac:dyDescent="0.25">
      <c r="B555" s="4"/>
      <c r="C555" s="49"/>
      <c r="D555" s="4"/>
      <c r="E555" s="49"/>
      <c r="F555" s="4"/>
      <c r="G555" s="49"/>
      <c r="H555" s="28" t="s">
        <v>1427</v>
      </c>
      <c r="I555" s="59" t="s">
        <v>1428</v>
      </c>
    </row>
    <row r="556" spans="2:10" ht="120" x14ac:dyDescent="0.25">
      <c r="B556" s="22"/>
      <c r="C556" s="60"/>
      <c r="D556" s="22"/>
      <c r="E556" s="60"/>
      <c r="F556" s="22"/>
      <c r="G556" s="60"/>
      <c r="H556" s="39" t="s">
        <v>1429</v>
      </c>
      <c r="I556" s="62" t="s">
        <v>1430</v>
      </c>
      <c r="J556" s="22"/>
    </row>
    <row r="557" spans="2:10" ht="105" x14ac:dyDescent="0.25">
      <c r="B557" s="31" t="s">
        <v>594</v>
      </c>
      <c r="C557" s="70" t="s">
        <v>1431</v>
      </c>
      <c r="D557" s="11"/>
      <c r="E557" s="70" t="s">
        <v>1432</v>
      </c>
      <c r="F557" s="11" t="s">
        <v>1408</v>
      </c>
      <c r="G557" s="70"/>
      <c r="H557" s="31" t="s">
        <v>1433</v>
      </c>
      <c r="I557" s="73" t="s">
        <v>1434</v>
      </c>
      <c r="J557" s="11" t="s">
        <v>1294</v>
      </c>
    </row>
    <row r="558" spans="2:10" x14ac:dyDescent="0.25">
      <c r="B558" s="4"/>
      <c r="C558" s="49"/>
      <c r="D558" s="4"/>
      <c r="E558" s="49"/>
      <c r="F558" s="4"/>
      <c r="G558" s="49"/>
      <c r="H558" s="28" t="s">
        <v>1435</v>
      </c>
      <c r="I558" s="59"/>
    </row>
    <row r="559" spans="2:10" ht="30" x14ac:dyDescent="0.25">
      <c r="B559" s="22"/>
      <c r="C559" s="60"/>
      <c r="D559" s="22"/>
      <c r="E559" s="60"/>
      <c r="F559" s="22"/>
      <c r="G559" s="60"/>
      <c r="H559" s="39" t="s">
        <v>1436</v>
      </c>
      <c r="I559" s="62"/>
      <c r="J559" s="22"/>
    </row>
    <row r="560" spans="2:10" ht="90" x14ac:dyDescent="0.25">
      <c r="B560" s="31" t="s">
        <v>1437</v>
      </c>
      <c r="C560" s="70" t="s">
        <v>1431</v>
      </c>
      <c r="D560" s="11"/>
      <c r="E560" s="70" t="s">
        <v>1438</v>
      </c>
      <c r="F560" s="11" t="s">
        <v>1408</v>
      </c>
      <c r="G560" s="105" t="s">
        <v>1439</v>
      </c>
      <c r="H560" s="31" t="s">
        <v>1433</v>
      </c>
      <c r="I560" s="73" t="s">
        <v>1440</v>
      </c>
      <c r="J560" s="11" t="s">
        <v>1294</v>
      </c>
    </row>
    <row r="561" spans="1:10" x14ac:dyDescent="0.25">
      <c r="B561" s="22"/>
      <c r="C561" s="60"/>
      <c r="D561" s="22"/>
      <c r="E561" s="60"/>
      <c r="F561" s="22"/>
      <c r="G561" s="60"/>
      <c r="H561" s="39" t="s">
        <v>1441</v>
      </c>
      <c r="I561" s="62"/>
      <c r="J561" s="22"/>
    </row>
    <row r="562" spans="1:10" ht="120" x14ac:dyDescent="0.25">
      <c r="B562" s="31" t="s">
        <v>1442</v>
      </c>
      <c r="C562" s="70" t="s">
        <v>1431</v>
      </c>
      <c r="D562" s="11"/>
      <c r="E562" s="70" t="s">
        <v>1443</v>
      </c>
      <c r="F562" s="11" t="s">
        <v>1408</v>
      </c>
      <c r="G562" s="70"/>
      <c r="H562" s="31" t="s">
        <v>1433</v>
      </c>
      <c r="I562" s="73" t="s">
        <v>1444</v>
      </c>
      <c r="J562" s="11" t="s">
        <v>1294</v>
      </c>
    </row>
    <row r="563" spans="1:10" ht="90" x14ac:dyDescent="0.25">
      <c r="B563" s="39"/>
      <c r="C563" s="60"/>
      <c r="D563" s="22"/>
      <c r="E563" s="60"/>
      <c r="F563" s="22"/>
      <c r="G563" s="60"/>
      <c r="H563" s="39" t="s">
        <v>1445</v>
      </c>
      <c r="I563" s="60" t="s">
        <v>1446</v>
      </c>
      <c r="J563" s="22"/>
    </row>
    <row r="564" spans="1:10" ht="135" x14ac:dyDescent="0.25">
      <c r="B564" s="31" t="s">
        <v>1447</v>
      </c>
      <c r="C564" s="70" t="s">
        <v>1431</v>
      </c>
      <c r="D564" s="11"/>
      <c r="E564" s="70" t="s">
        <v>1448</v>
      </c>
      <c r="F564" s="11" t="s">
        <v>1449</v>
      </c>
      <c r="G564" s="70"/>
      <c r="H564" s="31" t="s">
        <v>1450</v>
      </c>
      <c r="I564" s="73" t="s">
        <v>1451</v>
      </c>
      <c r="J564" s="11" t="s">
        <v>1294</v>
      </c>
    </row>
    <row r="565" spans="1:10" ht="75" x14ac:dyDescent="0.25">
      <c r="B565" s="4"/>
      <c r="C565" s="49"/>
      <c r="D565" s="4"/>
      <c r="E565" s="49"/>
      <c r="F565" s="4"/>
      <c r="G565" s="49"/>
      <c r="H565" s="28" t="s">
        <v>1452</v>
      </c>
      <c r="I565" s="59" t="s">
        <v>1453</v>
      </c>
    </row>
    <row r="566" spans="1:10" x14ac:dyDescent="0.25">
      <c r="B566" s="22"/>
      <c r="C566" s="60"/>
      <c r="D566" s="22"/>
      <c r="E566" s="60"/>
      <c r="F566" s="22"/>
      <c r="G566" s="60"/>
      <c r="H566" s="39" t="s">
        <v>1454</v>
      </c>
      <c r="I566" s="62"/>
      <c r="J566" s="22"/>
    </row>
    <row r="567" spans="1:10" ht="120" x14ac:dyDescent="0.25">
      <c r="B567" s="31" t="s">
        <v>1455</v>
      </c>
      <c r="C567" s="70" t="s">
        <v>1406</v>
      </c>
      <c r="D567" s="11"/>
      <c r="E567" s="70" t="s">
        <v>1456</v>
      </c>
      <c r="F567" s="11" t="s">
        <v>1457</v>
      </c>
      <c r="G567" s="70"/>
      <c r="H567" s="31" t="s">
        <v>1433</v>
      </c>
      <c r="I567" s="73" t="s">
        <v>1458</v>
      </c>
      <c r="J567" s="11" t="s">
        <v>1459</v>
      </c>
    </row>
    <row r="568" spans="1:10" ht="60" x14ac:dyDescent="0.25">
      <c r="B568" s="28"/>
      <c r="C568" s="49"/>
      <c r="D568" s="4"/>
      <c r="E568" s="49"/>
      <c r="F568" s="4"/>
      <c r="G568" s="49"/>
      <c r="H568" s="28" t="s">
        <v>1460</v>
      </c>
      <c r="I568" s="28" t="s">
        <v>1461</v>
      </c>
      <c r="J568" s="57"/>
    </row>
    <row r="569" spans="1:10" ht="31.5" x14ac:dyDescent="0.25">
      <c r="A569" s="103" t="s">
        <v>1462</v>
      </c>
      <c r="B569" s="15" t="s">
        <v>1463</v>
      </c>
      <c r="C569" s="49"/>
      <c r="D569" s="4"/>
      <c r="E569" s="49"/>
      <c r="F569" s="4"/>
      <c r="G569" s="49"/>
      <c r="H569" s="28"/>
      <c r="I569" s="59"/>
    </row>
    <row r="570" spans="1:10" ht="31.5" x14ac:dyDescent="0.25">
      <c r="B570" s="15" t="s">
        <v>1464</v>
      </c>
      <c r="C570" s="49" t="s">
        <v>1465</v>
      </c>
      <c r="D570" s="4"/>
      <c r="E570" s="49"/>
      <c r="F570" s="4"/>
      <c r="G570" s="49"/>
      <c r="H570" s="28"/>
      <c r="I570" s="59"/>
    </row>
    <row r="571" spans="1:10" x14ac:dyDescent="0.25">
      <c r="B571" s="28"/>
      <c r="C571" s="49"/>
      <c r="D571" s="4"/>
      <c r="E571" s="49"/>
      <c r="F571" s="4"/>
      <c r="G571" s="49"/>
      <c r="H571" s="28"/>
      <c r="I571" s="59"/>
    </row>
    <row r="572" spans="1:10" ht="31.5" x14ac:dyDescent="0.25">
      <c r="A572" s="103" t="s">
        <v>1466</v>
      </c>
      <c r="B572" s="15" t="s">
        <v>1467</v>
      </c>
      <c r="C572" s="49" t="s">
        <v>1465</v>
      </c>
      <c r="D572" s="4"/>
      <c r="E572" s="49"/>
      <c r="F572" s="4"/>
      <c r="G572" s="49"/>
      <c r="H572" s="28"/>
      <c r="I572" s="59"/>
    </row>
    <row r="573" spans="1:10" x14ac:dyDescent="0.25">
      <c r="B573" s="28"/>
      <c r="C573" s="49"/>
      <c r="D573" s="4"/>
      <c r="E573" s="49"/>
      <c r="F573" s="4"/>
      <c r="G573" s="49"/>
      <c r="H573" s="28"/>
      <c r="I573" s="59"/>
    </row>
    <row r="574" spans="1:10" ht="15.75" thickBot="1" x14ac:dyDescent="0.3">
      <c r="A574" s="54"/>
      <c r="B574" s="44"/>
      <c r="C574" s="54"/>
      <c r="D574" s="42"/>
      <c r="E574" s="54"/>
      <c r="F574" s="42"/>
      <c r="G574" s="54"/>
      <c r="H574" s="44"/>
      <c r="I574" s="112"/>
      <c r="J574" s="42"/>
    </row>
    <row r="575" spans="1:10" ht="15.75" x14ac:dyDescent="0.25">
      <c r="A575" s="103" t="s">
        <v>1468</v>
      </c>
      <c r="B575" s="15" t="s">
        <v>1469</v>
      </c>
      <c r="C575" s="49"/>
      <c r="D575" s="4"/>
      <c r="E575" s="49"/>
      <c r="F575" s="4"/>
      <c r="G575" s="49"/>
      <c r="H575" s="28"/>
      <c r="I575" s="59"/>
    </row>
    <row r="576" spans="1:10" ht="15.75" x14ac:dyDescent="0.25">
      <c r="B576" s="15" t="s">
        <v>1470</v>
      </c>
      <c r="C576" s="49"/>
      <c r="D576" s="4"/>
      <c r="E576" s="49"/>
      <c r="F576" s="4"/>
      <c r="G576" s="49"/>
      <c r="H576" s="28"/>
      <c r="I576" s="59"/>
    </row>
    <row r="577" spans="2:13" ht="60" x14ac:dyDescent="0.25">
      <c r="B577" s="28" t="s">
        <v>125</v>
      </c>
      <c r="C577" s="49" t="s">
        <v>622</v>
      </c>
      <c r="D577" s="28" t="s">
        <v>125</v>
      </c>
      <c r="E577" s="49" t="s">
        <v>1471</v>
      </c>
      <c r="F577" s="4" t="s">
        <v>1472</v>
      </c>
      <c r="G577" s="113">
        <v>16176249</v>
      </c>
      <c r="H577" s="4" t="s">
        <v>1473</v>
      </c>
      <c r="I577" s="59" t="s">
        <v>1474</v>
      </c>
      <c r="J577" s="207" t="s">
        <v>1475</v>
      </c>
    </row>
    <row r="578" spans="2:13" ht="90" customHeight="1" x14ac:dyDescent="0.25">
      <c r="B578" s="4"/>
      <c r="C578" s="49"/>
      <c r="D578" s="4"/>
      <c r="E578" s="49"/>
      <c r="F578" s="4"/>
      <c r="G578" s="49"/>
      <c r="H578" s="28"/>
      <c r="I578" s="59" t="s">
        <v>1476</v>
      </c>
      <c r="J578" s="207"/>
    </row>
    <row r="579" spans="2:13" ht="180.75" x14ac:dyDescent="0.25">
      <c r="B579" s="4"/>
      <c r="C579" s="49"/>
      <c r="D579" s="4"/>
      <c r="E579" s="49"/>
      <c r="F579" s="4"/>
      <c r="G579" s="49"/>
      <c r="H579" s="28"/>
      <c r="I579" s="59" t="s">
        <v>1477</v>
      </c>
      <c r="J579" s="207"/>
    </row>
    <row r="580" spans="2:13" ht="60" x14ac:dyDescent="0.25">
      <c r="B580" s="4"/>
      <c r="C580" s="49"/>
      <c r="D580" s="4"/>
      <c r="E580" s="49"/>
      <c r="F580" s="4"/>
      <c r="G580" s="49"/>
      <c r="H580" s="28"/>
      <c r="I580" s="59" t="s">
        <v>1478</v>
      </c>
    </row>
    <row r="581" spans="2:13" ht="165" x14ac:dyDescent="0.25">
      <c r="B581" s="4"/>
      <c r="C581" s="49"/>
      <c r="D581" s="4"/>
      <c r="E581" s="49"/>
      <c r="F581" s="4"/>
      <c r="G581" s="49"/>
      <c r="H581" s="28"/>
      <c r="I581" s="59" t="s">
        <v>1479</v>
      </c>
    </row>
    <row r="582" spans="2:13" ht="180" customHeight="1" x14ac:dyDescent="0.25">
      <c r="B582" s="28"/>
      <c r="C582" s="49"/>
      <c r="D582" s="28" t="s">
        <v>84</v>
      </c>
      <c r="E582" s="49" t="s">
        <v>1480</v>
      </c>
      <c r="F582" s="4" t="s">
        <v>1481</v>
      </c>
      <c r="G582" s="113">
        <v>731652</v>
      </c>
      <c r="H582" s="4" t="s">
        <v>1482</v>
      </c>
      <c r="I582" s="59" t="s">
        <v>1483</v>
      </c>
      <c r="J582" s="196" t="s">
        <v>1484</v>
      </c>
    </row>
    <row r="583" spans="2:13" ht="330" x14ac:dyDescent="0.25">
      <c r="B583" s="4"/>
      <c r="D583" s="4"/>
      <c r="F583" s="4"/>
      <c r="H583" s="28"/>
      <c r="I583" s="92" t="s">
        <v>1485</v>
      </c>
      <c r="J583" s="196"/>
      <c r="M583" s="3" t="s">
        <v>45</v>
      </c>
    </row>
    <row r="584" spans="2:13" ht="45" x14ac:dyDescent="0.25">
      <c r="B584" s="4"/>
      <c r="D584" s="4"/>
      <c r="F584" s="4"/>
      <c r="H584" s="28"/>
      <c r="I584" s="92" t="s">
        <v>1486</v>
      </c>
    </row>
    <row r="585" spans="2:13" ht="120" x14ac:dyDescent="0.25">
      <c r="B585" s="4"/>
      <c r="D585" s="4"/>
      <c r="F585" s="4"/>
      <c r="H585" s="28"/>
      <c r="I585" s="92" t="s">
        <v>1487</v>
      </c>
    </row>
    <row r="586" spans="2:13" ht="120" x14ac:dyDescent="0.25">
      <c r="B586" s="4"/>
      <c r="D586" s="4"/>
      <c r="F586" s="4"/>
      <c r="H586" s="4"/>
      <c r="I586" s="92" t="s">
        <v>1488</v>
      </c>
    </row>
    <row r="587" spans="2:13" ht="182.25" customHeight="1" x14ac:dyDescent="0.25">
      <c r="B587" s="4"/>
      <c r="D587" s="28" t="s">
        <v>235</v>
      </c>
      <c r="E587" s="3" t="s">
        <v>1489</v>
      </c>
      <c r="F587" s="4" t="s">
        <v>1490</v>
      </c>
      <c r="G587" s="3" t="s">
        <v>1491</v>
      </c>
      <c r="H587" s="4" t="s">
        <v>1492</v>
      </c>
      <c r="I587" s="92" t="s">
        <v>1493</v>
      </c>
      <c r="J587" s="196" t="s">
        <v>1494</v>
      </c>
    </row>
    <row r="588" spans="2:13" ht="90" x14ac:dyDescent="0.25">
      <c r="B588" s="4"/>
      <c r="D588" s="4"/>
      <c r="F588" s="4"/>
      <c r="H588" s="4"/>
      <c r="I588" s="92" t="s">
        <v>1495</v>
      </c>
      <c r="J588" s="196"/>
    </row>
    <row r="589" spans="2:13" ht="120" x14ac:dyDescent="0.25">
      <c r="B589" s="4"/>
      <c r="D589" s="4"/>
      <c r="F589" s="4"/>
      <c r="H589" s="4"/>
      <c r="I589" s="92" t="s">
        <v>1496</v>
      </c>
      <c r="J589" s="196"/>
    </row>
    <row r="590" spans="2:13" ht="105" x14ac:dyDescent="0.25">
      <c r="B590" s="4"/>
      <c r="D590" s="4"/>
      <c r="F590" s="4"/>
      <c r="H590" s="4"/>
      <c r="I590" s="92" t="s">
        <v>1497</v>
      </c>
    </row>
    <row r="591" spans="2:13" ht="150" customHeight="1" x14ac:dyDescent="0.25">
      <c r="B591" s="4"/>
      <c r="D591" s="28" t="s">
        <v>96</v>
      </c>
      <c r="E591" s="3" t="s">
        <v>1498</v>
      </c>
      <c r="F591" s="4" t="s">
        <v>1499</v>
      </c>
      <c r="G591" s="3" t="s">
        <v>1500</v>
      </c>
      <c r="H591" s="4" t="s">
        <v>1501</v>
      </c>
      <c r="I591" s="92" t="s">
        <v>1502</v>
      </c>
      <c r="J591" s="196" t="s">
        <v>1503</v>
      </c>
    </row>
    <row r="592" spans="2:13" ht="315" x14ac:dyDescent="0.25">
      <c r="B592" s="4"/>
      <c r="D592" s="4"/>
      <c r="F592" s="4"/>
      <c r="H592" s="4"/>
      <c r="I592" s="92" t="s">
        <v>1504</v>
      </c>
      <c r="J592" s="196"/>
    </row>
    <row r="593" spans="2:10" ht="150" x14ac:dyDescent="0.25">
      <c r="B593" s="4"/>
      <c r="D593" s="4"/>
      <c r="F593" s="4"/>
      <c r="H593" s="4"/>
      <c r="I593" s="92" t="s">
        <v>1505</v>
      </c>
      <c r="J593" s="196"/>
    </row>
    <row r="594" spans="2:10" x14ac:dyDescent="0.25">
      <c r="B594" s="4"/>
      <c r="D594" s="4"/>
      <c r="F594" s="4"/>
      <c r="H594" s="4"/>
      <c r="I594" s="92"/>
      <c r="J594" s="196"/>
    </row>
    <row r="595" spans="2:10" x14ac:dyDescent="0.25">
      <c r="B595" s="4"/>
      <c r="D595" s="4"/>
      <c r="F595" s="4"/>
      <c r="H595" s="4"/>
      <c r="I595" s="92"/>
      <c r="J595" s="196"/>
    </row>
    <row r="596" spans="2:10" x14ac:dyDescent="0.25">
      <c r="B596" s="4"/>
      <c r="D596" s="4"/>
      <c r="F596" s="4"/>
      <c r="H596" s="4"/>
      <c r="I596" s="92"/>
      <c r="J596" s="196"/>
    </row>
    <row r="597" spans="2:10" x14ac:dyDescent="0.25">
      <c r="B597" s="4"/>
      <c r="D597" s="4"/>
      <c r="F597" s="4"/>
      <c r="H597" s="4"/>
      <c r="I597" s="92"/>
      <c r="J597" s="196"/>
    </row>
    <row r="598" spans="2:10" x14ac:dyDescent="0.25">
      <c r="B598" s="4"/>
      <c r="D598" s="4"/>
      <c r="F598" s="4"/>
      <c r="H598" s="4"/>
      <c r="I598" s="92"/>
      <c r="J598" s="196"/>
    </row>
    <row r="599" spans="2:10" x14ac:dyDescent="0.25">
      <c r="B599" s="4"/>
      <c r="D599" s="4"/>
      <c r="F599" s="4"/>
      <c r="H599" s="4"/>
      <c r="I599" s="92"/>
      <c r="J599" s="196"/>
    </row>
    <row r="600" spans="2:10" x14ac:dyDescent="0.25">
      <c r="B600" s="4"/>
      <c r="D600" s="4"/>
      <c r="F600" s="4"/>
      <c r="H600" s="4"/>
      <c r="I600" s="92"/>
      <c r="J600" s="196"/>
    </row>
    <row r="601" spans="2:10" x14ac:dyDescent="0.25">
      <c r="B601" s="4"/>
      <c r="D601" s="4"/>
      <c r="F601" s="4"/>
      <c r="H601" s="4"/>
      <c r="I601" s="92"/>
      <c r="J601" s="196"/>
    </row>
    <row r="602" spans="2:10" x14ac:dyDescent="0.25">
      <c r="B602" s="4"/>
      <c r="D602" s="4"/>
      <c r="F602" s="4"/>
      <c r="H602" s="4"/>
      <c r="I602" s="92"/>
      <c r="J602" s="196"/>
    </row>
    <row r="603" spans="2:10" x14ac:dyDescent="0.25">
      <c r="B603" s="4"/>
      <c r="D603" s="4"/>
      <c r="F603" s="4"/>
      <c r="H603" s="4"/>
      <c r="I603" s="92"/>
      <c r="J603" s="196"/>
    </row>
    <row r="604" spans="2:10" x14ac:dyDescent="0.25">
      <c r="B604" s="4"/>
      <c r="D604" s="4"/>
      <c r="F604" s="4"/>
      <c r="H604" s="4"/>
      <c r="I604" s="92"/>
      <c r="J604" s="196"/>
    </row>
    <row r="605" spans="2:10" x14ac:dyDescent="0.25">
      <c r="B605" s="4"/>
      <c r="D605" s="4"/>
      <c r="F605" s="4"/>
      <c r="H605" s="4"/>
      <c r="I605" s="92"/>
      <c r="J605" s="196"/>
    </row>
    <row r="606" spans="2:10" x14ac:dyDescent="0.25">
      <c r="B606" s="4"/>
      <c r="D606" s="4"/>
      <c r="F606" s="4"/>
      <c r="H606" s="4"/>
      <c r="I606" s="92"/>
      <c r="J606" s="196"/>
    </row>
    <row r="607" spans="2:10" x14ac:dyDescent="0.25">
      <c r="B607" s="4"/>
      <c r="D607" s="4"/>
      <c r="F607" s="4"/>
      <c r="H607" s="4"/>
      <c r="I607" s="92"/>
      <c r="J607" s="196"/>
    </row>
    <row r="608" spans="2:10" x14ac:dyDescent="0.25">
      <c r="B608" s="4"/>
      <c r="D608" s="4"/>
      <c r="F608" s="4"/>
      <c r="H608" s="4"/>
      <c r="I608" s="92"/>
      <c r="J608" s="196"/>
    </row>
    <row r="609" spans="2:10" ht="117" customHeight="1" x14ac:dyDescent="0.25">
      <c r="B609" s="4"/>
      <c r="C609" s="49"/>
      <c r="D609" s="28" t="s">
        <v>79</v>
      </c>
      <c r="E609" s="49" t="s">
        <v>1506</v>
      </c>
      <c r="F609" s="4" t="s">
        <v>1507</v>
      </c>
      <c r="G609" s="49" t="s">
        <v>1508</v>
      </c>
      <c r="H609" s="4" t="s">
        <v>1509</v>
      </c>
      <c r="I609" s="59" t="s">
        <v>1510</v>
      </c>
      <c r="J609" s="196" t="s">
        <v>1511</v>
      </c>
    </row>
    <row r="610" spans="2:10" ht="225" x14ac:dyDescent="0.25">
      <c r="B610" s="4"/>
      <c r="C610" s="49"/>
      <c r="D610" s="4"/>
      <c r="E610" s="49"/>
      <c r="F610" s="4"/>
      <c r="G610" s="49"/>
      <c r="H610" s="4"/>
      <c r="I610" s="59" t="s">
        <v>1512</v>
      </c>
      <c r="J610" s="196"/>
    </row>
    <row r="611" spans="2:10" ht="165" x14ac:dyDescent="0.25">
      <c r="B611" s="4"/>
      <c r="C611" s="49"/>
      <c r="D611" s="4"/>
      <c r="E611" s="49"/>
      <c r="F611" s="4"/>
      <c r="G611" s="49"/>
      <c r="H611" s="4"/>
      <c r="I611" s="59" t="s">
        <v>1513</v>
      </c>
      <c r="J611" s="196"/>
    </row>
    <row r="612" spans="2:10" x14ac:dyDescent="0.25">
      <c r="B612" s="4"/>
      <c r="C612" s="49"/>
      <c r="D612" s="4"/>
      <c r="E612" s="49"/>
      <c r="F612" s="4"/>
      <c r="G612" s="49"/>
      <c r="H612" s="4"/>
      <c r="I612" s="59"/>
      <c r="J612" s="196"/>
    </row>
    <row r="613" spans="2:10" x14ac:dyDescent="0.25">
      <c r="B613" s="4"/>
      <c r="C613" s="49"/>
      <c r="D613" s="4"/>
      <c r="E613" s="49"/>
      <c r="F613" s="4"/>
      <c r="G613" s="49"/>
      <c r="H613" s="4"/>
      <c r="I613" s="59"/>
      <c r="J613" s="196"/>
    </row>
    <row r="614" spans="2:10" x14ac:dyDescent="0.25">
      <c r="B614" s="4"/>
      <c r="C614" s="49"/>
      <c r="D614" s="4"/>
      <c r="E614" s="49"/>
      <c r="F614" s="4"/>
      <c r="G614" s="49"/>
      <c r="H614" s="4"/>
      <c r="I614" s="59"/>
      <c r="J614" s="196"/>
    </row>
    <row r="615" spans="2:10" x14ac:dyDescent="0.25">
      <c r="B615" s="4"/>
      <c r="C615" s="49"/>
      <c r="D615" s="4"/>
      <c r="E615" s="49"/>
      <c r="F615" s="4"/>
      <c r="G615" s="49"/>
      <c r="H615" s="4"/>
      <c r="I615" s="59"/>
      <c r="J615" s="196"/>
    </row>
    <row r="616" spans="2:10" x14ac:dyDescent="0.25">
      <c r="B616" s="4"/>
      <c r="C616" s="49"/>
      <c r="D616" s="4"/>
      <c r="E616" s="49"/>
      <c r="F616" s="4"/>
      <c r="G616" s="49"/>
      <c r="H616" s="4"/>
      <c r="I616" s="59"/>
      <c r="J616" s="196"/>
    </row>
    <row r="617" spans="2:10" x14ac:dyDescent="0.25">
      <c r="B617" s="4"/>
      <c r="C617" s="49"/>
      <c r="D617" s="4"/>
      <c r="E617" s="49"/>
      <c r="F617" s="4"/>
      <c r="G617" s="49"/>
      <c r="H617" s="4"/>
      <c r="I617" s="59"/>
      <c r="J617" s="196"/>
    </row>
    <row r="618" spans="2:10" x14ac:dyDescent="0.25">
      <c r="B618" s="4"/>
      <c r="C618" s="49"/>
      <c r="D618" s="4"/>
      <c r="E618" s="49"/>
      <c r="F618" s="4"/>
      <c r="G618" s="49"/>
      <c r="H618" s="4"/>
      <c r="I618" s="59"/>
      <c r="J618" s="196"/>
    </row>
    <row r="619" spans="2:10" x14ac:dyDescent="0.25">
      <c r="B619" s="22"/>
      <c r="C619" s="60"/>
      <c r="D619" s="22"/>
      <c r="E619" s="60"/>
      <c r="F619" s="22"/>
      <c r="G619" s="60"/>
      <c r="H619" s="22"/>
      <c r="I619" s="62"/>
      <c r="J619" s="197"/>
    </row>
    <row r="620" spans="2:10" ht="45" x14ac:dyDescent="0.25">
      <c r="B620" s="63" t="s">
        <v>136</v>
      </c>
      <c r="C620" s="64" t="s">
        <v>309</v>
      </c>
      <c r="D620" s="35"/>
      <c r="E620" s="64" t="s">
        <v>1514</v>
      </c>
      <c r="F620" s="35"/>
      <c r="G620" s="64"/>
      <c r="H620" s="35"/>
      <c r="I620" s="110"/>
      <c r="J620" s="114"/>
    </row>
    <row r="621" spans="2:10" ht="375" x14ac:dyDescent="0.25">
      <c r="B621" s="28" t="s">
        <v>235</v>
      </c>
      <c r="C621" s="3" t="s">
        <v>1515</v>
      </c>
      <c r="D621" s="4"/>
      <c r="E621" s="3" t="s">
        <v>1516</v>
      </c>
      <c r="F621" s="4" t="s">
        <v>1517</v>
      </c>
      <c r="H621" s="4" t="s">
        <v>1518</v>
      </c>
      <c r="I621" s="3" t="s">
        <v>1519</v>
      </c>
      <c r="J621" s="20" t="s">
        <v>1520</v>
      </c>
    </row>
    <row r="622" spans="2:10" x14ac:dyDescent="0.25">
      <c r="B622" s="4"/>
      <c r="D622" s="4"/>
      <c r="F622" s="4"/>
      <c r="H622" s="4"/>
      <c r="I622" s="92"/>
      <c r="J622" s="20"/>
    </row>
    <row r="623" spans="2:10" ht="210" x14ac:dyDescent="0.25">
      <c r="B623" s="28" t="s">
        <v>96</v>
      </c>
      <c r="C623" s="3" t="s">
        <v>1521</v>
      </c>
      <c r="D623" s="4"/>
      <c r="E623" s="3" t="s">
        <v>1522</v>
      </c>
      <c r="F623" s="4" t="s">
        <v>1523</v>
      </c>
      <c r="G623" s="115">
        <v>320567</v>
      </c>
      <c r="H623" s="4" t="s">
        <v>1524</v>
      </c>
      <c r="I623" s="92" t="s">
        <v>1525</v>
      </c>
      <c r="J623" s="20" t="s">
        <v>1526</v>
      </c>
    </row>
    <row r="624" spans="2:10" ht="30" x14ac:dyDescent="0.25">
      <c r="B624" s="22"/>
      <c r="C624" s="60"/>
      <c r="D624" s="22"/>
      <c r="E624" s="60"/>
      <c r="F624" s="22"/>
      <c r="G624" s="60"/>
      <c r="H624" s="22"/>
      <c r="I624" s="62" t="s">
        <v>1527</v>
      </c>
      <c r="J624" s="116"/>
    </row>
    <row r="625" spans="1:10" ht="155.25" customHeight="1" x14ac:dyDescent="0.25">
      <c r="A625" s="49"/>
      <c r="B625" s="31" t="s">
        <v>103</v>
      </c>
      <c r="C625" s="70" t="s">
        <v>1528</v>
      </c>
      <c r="D625" s="11"/>
      <c r="E625" s="70" t="s">
        <v>1529</v>
      </c>
      <c r="F625" s="11" t="s">
        <v>1530</v>
      </c>
      <c r="G625" s="70"/>
      <c r="H625" s="11" t="s">
        <v>1531</v>
      </c>
      <c r="I625" s="73" t="s">
        <v>1532</v>
      </c>
      <c r="J625" s="198" t="s">
        <v>1533</v>
      </c>
    </row>
    <row r="626" spans="1:10" ht="86.25" customHeight="1" thickBot="1" x14ac:dyDescent="0.3">
      <c r="A626" s="54"/>
      <c r="B626" s="42"/>
      <c r="C626" s="54"/>
      <c r="D626" s="42"/>
      <c r="E626" s="54"/>
      <c r="F626" s="42"/>
      <c r="G626" s="54"/>
      <c r="H626" s="42"/>
      <c r="I626" s="112" t="s">
        <v>1534</v>
      </c>
      <c r="J626" s="199"/>
    </row>
    <row r="627" spans="1:10" ht="15.75" x14ac:dyDescent="0.25">
      <c r="A627" s="101" t="s">
        <v>1468</v>
      </c>
      <c r="B627" s="102" t="s">
        <v>1535</v>
      </c>
      <c r="C627" s="101"/>
      <c r="D627" s="4"/>
      <c r="F627" s="4"/>
      <c r="H627" s="4"/>
      <c r="I627" s="92"/>
      <c r="J627" s="20"/>
    </row>
    <row r="628" spans="1:10" ht="45" x14ac:dyDescent="0.25">
      <c r="B628" s="28" t="s">
        <v>125</v>
      </c>
      <c r="C628" s="3" t="s">
        <v>1114</v>
      </c>
      <c r="D628" s="28" t="s">
        <v>68</v>
      </c>
      <c r="E628" s="3" t="s">
        <v>1536</v>
      </c>
      <c r="F628" s="4" t="s">
        <v>1537</v>
      </c>
      <c r="G628" s="3" t="s">
        <v>1538</v>
      </c>
      <c r="H628" s="4" t="s">
        <v>1539</v>
      </c>
      <c r="I628" s="92" t="s">
        <v>1540</v>
      </c>
      <c r="J628" s="20"/>
    </row>
    <row r="629" spans="1:10" ht="75" x14ac:dyDescent="0.25">
      <c r="B629" s="4"/>
      <c r="D629" s="4"/>
      <c r="F629" s="4"/>
      <c r="H629" s="4"/>
      <c r="I629" s="92" t="s">
        <v>1541</v>
      </c>
      <c r="J629" s="20"/>
    </row>
    <row r="630" spans="1:10" ht="90" x14ac:dyDescent="0.25">
      <c r="B630" s="4"/>
      <c r="D630" s="4"/>
      <c r="F630" s="4"/>
      <c r="H630" s="4"/>
      <c r="I630" s="92" t="s">
        <v>1542</v>
      </c>
      <c r="J630" s="20"/>
    </row>
    <row r="631" spans="1:10" ht="75" x14ac:dyDescent="0.25">
      <c r="B631" s="4"/>
      <c r="D631" s="4"/>
      <c r="F631" s="4"/>
      <c r="H631" s="4"/>
      <c r="I631" s="92" t="s">
        <v>1543</v>
      </c>
      <c r="J631" s="20"/>
    </row>
    <row r="632" spans="1:10" ht="90" x14ac:dyDescent="0.25">
      <c r="B632" s="22"/>
      <c r="C632" s="60"/>
      <c r="D632" s="22"/>
      <c r="E632" s="60"/>
      <c r="F632" s="22"/>
      <c r="G632" s="60"/>
      <c r="H632" s="22"/>
      <c r="I632" s="62" t="s">
        <v>1544</v>
      </c>
      <c r="J632" s="116"/>
    </row>
    <row r="633" spans="1:10" ht="120" x14ac:dyDescent="0.25">
      <c r="B633" s="28"/>
      <c r="C633" s="92"/>
      <c r="D633" s="28" t="s">
        <v>136</v>
      </c>
      <c r="E633" s="3" t="s">
        <v>1545</v>
      </c>
      <c r="F633" s="4" t="s">
        <v>1546</v>
      </c>
      <c r="G633" s="3" t="s">
        <v>1547</v>
      </c>
      <c r="H633" s="4" t="s">
        <v>1548</v>
      </c>
      <c r="I633" s="92" t="s">
        <v>1549</v>
      </c>
      <c r="J633" s="20"/>
    </row>
    <row r="634" spans="1:10" ht="105" x14ac:dyDescent="0.25">
      <c r="B634" s="4"/>
      <c r="D634" s="4"/>
      <c r="F634" s="4"/>
      <c r="G634" s="3" t="s">
        <v>1550</v>
      </c>
      <c r="H634" s="4"/>
      <c r="I634" s="92" t="s">
        <v>1551</v>
      </c>
      <c r="J634" s="20"/>
    </row>
    <row r="635" spans="1:10" ht="45" x14ac:dyDescent="0.25">
      <c r="B635" s="4"/>
      <c r="D635" s="4"/>
      <c r="F635" s="4"/>
      <c r="H635" s="4"/>
      <c r="I635" s="92" t="s">
        <v>1552</v>
      </c>
      <c r="J635" s="20"/>
    </row>
    <row r="636" spans="1:10" ht="30" x14ac:dyDescent="0.25">
      <c r="B636" s="4"/>
      <c r="D636" s="4"/>
      <c r="F636" s="4"/>
      <c r="H636" s="4"/>
      <c r="I636" s="92" t="s">
        <v>1553</v>
      </c>
      <c r="J636" s="20"/>
    </row>
    <row r="637" spans="1:10" ht="45" x14ac:dyDescent="0.25">
      <c r="B637" s="4"/>
      <c r="D637" s="4"/>
      <c r="F637" s="4"/>
      <c r="H637" s="4"/>
      <c r="I637" s="92" t="s">
        <v>1554</v>
      </c>
      <c r="J637" s="20"/>
    </row>
    <row r="638" spans="1:10" ht="30" x14ac:dyDescent="0.25">
      <c r="B638" s="4"/>
      <c r="D638" s="4"/>
      <c r="F638" s="4"/>
      <c r="H638" s="4"/>
      <c r="I638" s="92" t="s">
        <v>1555</v>
      </c>
      <c r="J638" s="20"/>
    </row>
    <row r="639" spans="1:10" ht="75" x14ac:dyDescent="0.25">
      <c r="B639" s="4"/>
      <c r="D639" s="4"/>
      <c r="F639" s="4"/>
      <c r="H639" s="4"/>
      <c r="I639" s="92" t="s">
        <v>1556</v>
      </c>
      <c r="J639" s="20"/>
    </row>
    <row r="640" spans="1:10" ht="225" x14ac:dyDescent="0.25">
      <c r="B640" s="22"/>
      <c r="C640" s="60"/>
      <c r="D640" s="22"/>
      <c r="E640" s="60"/>
      <c r="F640" s="22"/>
      <c r="G640" s="60"/>
      <c r="H640" s="22"/>
      <c r="I640" s="62" t="s">
        <v>1557</v>
      </c>
      <c r="J640" s="116"/>
    </row>
    <row r="641" spans="2:10" x14ac:dyDescent="0.25">
      <c r="B641" s="63" t="s">
        <v>136</v>
      </c>
      <c r="C641" s="64" t="s">
        <v>309</v>
      </c>
      <c r="D641" s="35"/>
      <c r="E641" s="110" t="s">
        <v>140</v>
      </c>
      <c r="F641" s="63" t="s">
        <v>140</v>
      </c>
      <c r="G641" s="110" t="s">
        <v>140</v>
      </c>
      <c r="H641" s="63" t="s">
        <v>140</v>
      </c>
      <c r="I641" s="110" t="s">
        <v>140</v>
      </c>
      <c r="J641" s="117" t="s">
        <v>140</v>
      </c>
    </row>
    <row r="642" spans="2:10" ht="120" x14ac:dyDescent="0.25">
      <c r="B642" s="28" t="s">
        <v>235</v>
      </c>
      <c r="C642" s="3" t="s">
        <v>388</v>
      </c>
      <c r="D642" s="28" t="s">
        <v>125</v>
      </c>
      <c r="E642" s="3" t="s">
        <v>1558</v>
      </c>
      <c r="F642" s="4" t="s">
        <v>1559</v>
      </c>
      <c r="G642" s="3" t="s">
        <v>1560</v>
      </c>
      <c r="H642" s="4" t="s">
        <v>1561</v>
      </c>
      <c r="I642" s="92" t="s">
        <v>1562</v>
      </c>
      <c r="J642" s="20"/>
    </row>
    <row r="643" spans="2:10" ht="77.25" x14ac:dyDescent="0.25">
      <c r="B643" s="4"/>
      <c r="D643" s="4"/>
      <c r="F643" s="4"/>
      <c r="H643" s="4" t="s">
        <v>1563</v>
      </c>
      <c r="I643" s="92" t="s">
        <v>1564</v>
      </c>
      <c r="J643" s="20"/>
    </row>
    <row r="644" spans="2:10" ht="285" x14ac:dyDescent="0.25">
      <c r="B644" s="22"/>
      <c r="C644" s="60"/>
      <c r="D644" s="39" t="s">
        <v>136</v>
      </c>
      <c r="E644" s="60" t="s">
        <v>1565</v>
      </c>
      <c r="F644" s="22" t="s">
        <v>1566</v>
      </c>
      <c r="G644" s="60" t="s">
        <v>1567</v>
      </c>
      <c r="H644" s="39" t="s">
        <v>1568</v>
      </c>
      <c r="I644" s="60" t="s">
        <v>1569</v>
      </c>
      <c r="J644" s="116"/>
    </row>
    <row r="645" spans="2:10" ht="105" x14ac:dyDescent="0.25">
      <c r="B645" s="28" t="s">
        <v>96</v>
      </c>
      <c r="C645" s="3" t="s">
        <v>1570</v>
      </c>
      <c r="D645" s="28" t="s">
        <v>125</v>
      </c>
      <c r="E645" s="3" t="s">
        <v>1571</v>
      </c>
      <c r="F645" s="4" t="s">
        <v>1572</v>
      </c>
      <c r="G645" s="3" t="s">
        <v>1573</v>
      </c>
      <c r="H645" s="4" t="s">
        <v>1574</v>
      </c>
      <c r="I645" s="92" t="s">
        <v>1575</v>
      </c>
      <c r="J645" s="20"/>
    </row>
    <row r="646" spans="2:10" ht="90" x14ac:dyDescent="0.25">
      <c r="B646" s="4"/>
      <c r="D646" s="4"/>
      <c r="F646" s="4"/>
      <c r="H646" s="4"/>
      <c r="I646" s="92" t="s">
        <v>1576</v>
      </c>
      <c r="J646" s="20"/>
    </row>
    <row r="647" spans="2:10" ht="68.25" x14ac:dyDescent="0.25">
      <c r="B647" s="4"/>
      <c r="D647" s="4"/>
      <c r="F647" s="4"/>
      <c r="H647" s="4"/>
      <c r="I647" s="92" t="s">
        <v>1577</v>
      </c>
      <c r="J647" s="20"/>
    </row>
    <row r="648" spans="2:10" ht="75" x14ac:dyDescent="0.25">
      <c r="B648" s="4"/>
      <c r="D648" s="4"/>
      <c r="F648" s="4"/>
      <c r="H648" s="4"/>
      <c r="I648" s="92" t="s">
        <v>1578</v>
      </c>
      <c r="J648" s="20"/>
    </row>
    <row r="649" spans="2:10" ht="90" x14ac:dyDescent="0.25">
      <c r="B649" s="4"/>
      <c r="D649" s="4"/>
      <c r="F649" s="4"/>
      <c r="H649" s="4"/>
      <c r="I649" s="92" t="s">
        <v>1579</v>
      </c>
      <c r="J649" s="20"/>
    </row>
    <row r="650" spans="2:10" ht="120" x14ac:dyDescent="0.25">
      <c r="B650" s="4"/>
      <c r="D650" s="4"/>
      <c r="F650" s="4"/>
      <c r="H650" s="4"/>
      <c r="I650" s="92" t="s">
        <v>1580</v>
      </c>
      <c r="J650" s="20"/>
    </row>
    <row r="651" spans="2:10" ht="120" x14ac:dyDescent="0.25">
      <c r="B651" s="4"/>
      <c r="D651" s="28" t="s">
        <v>136</v>
      </c>
      <c r="E651" s="3" t="s">
        <v>1581</v>
      </c>
      <c r="F651" s="4" t="s">
        <v>1582</v>
      </c>
      <c r="G651" s="3" t="s">
        <v>1583</v>
      </c>
      <c r="H651" s="4" t="s">
        <v>1584</v>
      </c>
      <c r="I651" s="92" t="s">
        <v>1585</v>
      </c>
      <c r="J651" s="20"/>
    </row>
    <row r="652" spans="2:10" ht="75" x14ac:dyDescent="0.25">
      <c r="B652" s="4"/>
      <c r="D652" s="4"/>
      <c r="F652" s="4"/>
      <c r="H652" s="4"/>
      <c r="I652" s="92" t="s">
        <v>1586</v>
      </c>
      <c r="J652" s="20"/>
    </row>
    <row r="653" spans="2:10" ht="60" x14ac:dyDescent="0.25">
      <c r="B653" s="4"/>
      <c r="D653" s="4"/>
      <c r="F653" s="4"/>
      <c r="H653" s="4"/>
      <c r="I653" s="92" t="s">
        <v>1587</v>
      </c>
      <c r="J653" s="20"/>
    </row>
    <row r="654" spans="2:10" ht="45" x14ac:dyDescent="0.25">
      <c r="B654" s="4"/>
      <c r="D654" s="4"/>
      <c r="F654" s="4"/>
      <c r="H654" s="4"/>
      <c r="I654" s="92" t="s">
        <v>1588</v>
      </c>
      <c r="J654" s="20"/>
    </row>
    <row r="655" spans="2:10" ht="75" x14ac:dyDescent="0.25">
      <c r="B655" s="4"/>
      <c r="D655" s="4"/>
      <c r="F655" s="4"/>
      <c r="H655" s="4"/>
      <c r="I655" s="92" t="s">
        <v>1589</v>
      </c>
      <c r="J655" s="20"/>
    </row>
    <row r="656" spans="2:10" ht="60" x14ac:dyDescent="0.25">
      <c r="B656" s="4"/>
      <c r="D656" s="4"/>
      <c r="F656" s="4"/>
      <c r="H656" s="4"/>
      <c r="I656" s="92" t="s">
        <v>1590</v>
      </c>
      <c r="J656" s="20"/>
    </row>
    <row r="657" spans="2:10" ht="60" x14ac:dyDescent="0.25">
      <c r="B657" s="4"/>
      <c r="D657" s="4"/>
      <c r="F657" s="4"/>
      <c r="H657" s="4"/>
      <c r="I657" s="92" t="s">
        <v>1591</v>
      </c>
      <c r="J657" s="20"/>
    </row>
    <row r="658" spans="2:10" ht="240" x14ac:dyDescent="0.25">
      <c r="B658" s="4"/>
      <c r="D658" s="4"/>
      <c r="F658" s="4"/>
      <c r="H658" s="4"/>
      <c r="I658" s="92" t="s">
        <v>1592</v>
      </c>
      <c r="J658" s="20"/>
    </row>
    <row r="659" spans="2:10" ht="75" x14ac:dyDescent="0.25">
      <c r="B659" s="4"/>
      <c r="D659" s="28" t="s">
        <v>235</v>
      </c>
      <c r="E659" s="3" t="s">
        <v>1593</v>
      </c>
      <c r="F659" s="4" t="s">
        <v>1594</v>
      </c>
      <c r="G659" s="3" t="s">
        <v>1595</v>
      </c>
      <c r="H659" s="4" t="s">
        <v>1596</v>
      </c>
      <c r="I659" s="92" t="s">
        <v>1597</v>
      </c>
      <c r="J659" s="20"/>
    </row>
    <row r="660" spans="2:10" ht="105" x14ac:dyDescent="0.25">
      <c r="B660" s="4"/>
      <c r="D660" s="4"/>
      <c r="F660" s="4"/>
      <c r="H660" s="4"/>
      <c r="I660" s="92" t="s">
        <v>1598</v>
      </c>
      <c r="J660" s="20"/>
    </row>
    <row r="661" spans="2:10" ht="60" x14ac:dyDescent="0.25">
      <c r="B661" s="4"/>
      <c r="D661" s="4"/>
      <c r="F661" s="4"/>
      <c r="H661" s="4"/>
      <c r="I661" s="92" t="s">
        <v>1599</v>
      </c>
      <c r="J661" s="20"/>
    </row>
    <row r="662" spans="2:10" ht="120" x14ac:dyDescent="0.25">
      <c r="B662" s="4"/>
      <c r="D662" s="4"/>
      <c r="F662" s="4"/>
      <c r="H662" s="4"/>
      <c r="I662" s="92" t="s">
        <v>1600</v>
      </c>
      <c r="J662" s="20"/>
    </row>
    <row r="663" spans="2:10" ht="334.5" customHeight="1" x14ac:dyDescent="0.25">
      <c r="B663" s="4"/>
      <c r="D663" s="4"/>
      <c r="F663" s="4"/>
      <c r="H663" s="4"/>
      <c r="I663" s="92" t="s">
        <v>1601</v>
      </c>
      <c r="J663" s="20"/>
    </row>
    <row r="664" spans="2:10" ht="45" x14ac:dyDescent="0.25">
      <c r="B664" s="4"/>
      <c r="D664" s="4"/>
      <c r="F664" s="4"/>
      <c r="H664" s="4"/>
      <c r="I664" s="92" t="s">
        <v>1602</v>
      </c>
      <c r="J664" s="20"/>
    </row>
    <row r="665" spans="2:10" ht="240" x14ac:dyDescent="0.25">
      <c r="B665" s="4"/>
      <c r="D665" s="28" t="s">
        <v>96</v>
      </c>
      <c r="E665" s="3" t="s">
        <v>1603</v>
      </c>
      <c r="F665" s="4" t="s">
        <v>1604</v>
      </c>
      <c r="G665" s="3" t="s">
        <v>1605</v>
      </c>
      <c r="H665" s="4" t="s">
        <v>1606</v>
      </c>
      <c r="I665" s="92" t="s">
        <v>1607</v>
      </c>
      <c r="J665" s="20"/>
    </row>
    <row r="666" spans="2:10" ht="165" x14ac:dyDescent="0.25">
      <c r="B666" s="4"/>
      <c r="D666" s="4"/>
      <c r="F666" s="4"/>
      <c r="H666" s="4"/>
      <c r="I666" s="92" t="s">
        <v>1608</v>
      </c>
      <c r="J666" s="20"/>
    </row>
    <row r="667" spans="2:10" ht="210" x14ac:dyDescent="0.25">
      <c r="B667" s="4"/>
      <c r="D667" s="4"/>
      <c r="F667" s="4"/>
      <c r="H667" s="4"/>
      <c r="I667" s="92" t="s">
        <v>1609</v>
      </c>
      <c r="J667" s="20"/>
    </row>
    <row r="668" spans="2:10" ht="60" x14ac:dyDescent="0.25">
      <c r="B668" s="4"/>
      <c r="D668" s="28" t="s">
        <v>103</v>
      </c>
      <c r="E668" s="3" t="s">
        <v>1610</v>
      </c>
      <c r="F668" s="4" t="s">
        <v>1611</v>
      </c>
      <c r="G668" s="3" t="s">
        <v>1612</v>
      </c>
      <c r="H668" s="4" t="s">
        <v>1613</v>
      </c>
      <c r="I668" s="92" t="s">
        <v>1614</v>
      </c>
      <c r="J668" s="20"/>
    </row>
    <row r="669" spans="2:10" ht="75" x14ac:dyDescent="0.25">
      <c r="B669" s="4"/>
      <c r="D669" s="4"/>
      <c r="F669" s="4"/>
      <c r="H669" s="4"/>
      <c r="I669" s="92" t="s">
        <v>1615</v>
      </c>
      <c r="J669" s="20"/>
    </row>
    <row r="670" spans="2:10" ht="300" x14ac:dyDescent="0.25">
      <c r="B670" s="4"/>
      <c r="D670" s="4"/>
      <c r="F670" s="4"/>
      <c r="H670" s="4"/>
      <c r="I670" s="92" t="s">
        <v>1616</v>
      </c>
      <c r="J670" s="20"/>
    </row>
    <row r="671" spans="2:10" ht="135" x14ac:dyDescent="0.25">
      <c r="B671" s="4"/>
      <c r="D671" s="4"/>
      <c r="F671" s="4"/>
      <c r="H671" s="4"/>
      <c r="I671" s="92" t="s">
        <v>1617</v>
      </c>
      <c r="J671" s="20"/>
    </row>
    <row r="672" spans="2:10" ht="240" x14ac:dyDescent="0.25">
      <c r="B672" s="4"/>
      <c r="D672" s="4"/>
      <c r="F672" s="4"/>
      <c r="H672" s="4"/>
      <c r="I672" s="92" t="s">
        <v>1618</v>
      </c>
      <c r="J672" s="20"/>
    </row>
    <row r="673" spans="2:10" ht="105" x14ac:dyDescent="0.25">
      <c r="B673" s="4"/>
      <c r="D673" s="28" t="s">
        <v>107</v>
      </c>
      <c r="E673" s="3" t="s">
        <v>1619</v>
      </c>
      <c r="F673" s="4" t="s">
        <v>1620</v>
      </c>
      <c r="G673" s="3" t="s">
        <v>1621</v>
      </c>
      <c r="H673" s="4" t="s">
        <v>1622</v>
      </c>
      <c r="I673" s="92" t="s">
        <v>1623</v>
      </c>
      <c r="J673" s="20"/>
    </row>
    <row r="674" spans="2:10" ht="90" x14ac:dyDescent="0.25">
      <c r="B674" s="4"/>
      <c r="D674" s="4"/>
      <c r="F674" s="4"/>
      <c r="H674" s="4"/>
      <c r="I674" s="92" t="s">
        <v>1624</v>
      </c>
      <c r="J674" s="20"/>
    </row>
    <row r="675" spans="2:10" ht="102" x14ac:dyDescent="0.25">
      <c r="B675" s="4"/>
      <c r="D675" s="28" t="s">
        <v>1625</v>
      </c>
      <c r="E675" s="3" t="s">
        <v>1626</v>
      </c>
      <c r="F675" s="4" t="s">
        <v>1627</v>
      </c>
      <c r="G675" s="3" t="s">
        <v>1628</v>
      </c>
      <c r="H675" s="4" t="s">
        <v>1629</v>
      </c>
      <c r="I675" s="92" t="s">
        <v>1630</v>
      </c>
      <c r="J675" s="20"/>
    </row>
    <row r="676" spans="2:10" ht="300" x14ac:dyDescent="0.25">
      <c r="B676" s="4"/>
      <c r="D676" s="4"/>
      <c r="F676" s="4"/>
      <c r="H676" s="4"/>
      <c r="I676" s="92" t="s">
        <v>1631</v>
      </c>
      <c r="J676" s="20"/>
    </row>
    <row r="677" spans="2:10" ht="135" x14ac:dyDescent="0.25">
      <c r="B677" s="15" t="s">
        <v>1632</v>
      </c>
      <c r="C677" s="3" t="s">
        <v>1633</v>
      </c>
      <c r="D677" s="4"/>
      <c r="E677" s="4" t="s">
        <v>1634</v>
      </c>
      <c r="F677" s="4" t="s">
        <v>1635</v>
      </c>
      <c r="H677" s="4" t="s">
        <v>1636</v>
      </c>
      <c r="I677" s="4" t="s">
        <v>1637</v>
      </c>
      <c r="J677" s="20" t="s">
        <v>1638</v>
      </c>
    </row>
    <row r="678" spans="2:10" ht="75" x14ac:dyDescent="0.25">
      <c r="B678" s="4"/>
      <c r="D678" s="4"/>
      <c r="E678" s="4"/>
      <c r="F678" s="4" t="s">
        <v>1639</v>
      </c>
      <c r="H678" s="4" t="s">
        <v>1636</v>
      </c>
      <c r="I678" s="3" t="s">
        <v>1640</v>
      </c>
      <c r="J678" s="20" t="s">
        <v>1638</v>
      </c>
    </row>
    <row r="679" spans="2:10" ht="45" x14ac:dyDescent="0.25">
      <c r="B679" s="4"/>
      <c r="C679" s="3" t="s">
        <v>1641</v>
      </c>
      <c r="D679" s="4"/>
      <c r="E679" s="3" t="s">
        <v>1642</v>
      </c>
      <c r="F679" s="4" t="s">
        <v>1643</v>
      </c>
      <c r="H679" s="4" t="s">
        <v>1644</v>
      </c>
      <c r="I679" s="3" t="s">
        <v>1645</v>
      </c>
      <c r="J679" s="20"/>
    </row>
    <row r="680" spans="2:10" ht="60" x14ac:dyDescent="0.25">
      <c r="B680" s="4"/>
      <c r="D680" s="4"/>
      <c r="E680" s="3" t="s">
        <v>1646</v>
      </c>
      <c r="F680" s="4" t="s">
        <v>1647</v>
      </c>
      <c r="H680" s="4" t="s">
        <v>1648</v>
      </c>
      <c r="I680" s="3" t="s">
        <v>1649</v>
      </c>
      <c r="J680" s="20"/>
    </row>
    <row r="681" spans="2:10" ht="135" x14ac:dyDescent="0.25">
      <c r="B681" s="4"/>
      <c r="D681" s="4"/>
      <c r="E681" s="3" t="s">
        <v>1650</v>
      </c>
      <c r="F681" s="4" t="s">
        <v>1651</v>
      </c>
      <c r="H681" s="4" t="s">
        <v>1652</v>
      </c>
      <c r="I681" s="3" t="s">
        <v>1653</v>
      </c>
      <c r="J681" s="20" t="s">
        <v>1654</v>
      </c>
    </row>
    <row r="682" spans="2:10" ht="150" x14ac:dyDescent="0.25">
      <c r="B682" s="4"/>
      <c r="C682" s="3" t="s">
        <v>1655</v>
      </c>
      <c r="D682" s="4"/>
      <c r="E682" s="3" t="s">
        <v>1656</v>
      </c>
      <c r="F682" s="4" t="s">
        <v>1657</v>
      </c>
      <c r="H682" s="4" t="s">
        <v>1658</v>
      </c>
      <c r="I682" s="3" t="s">
        <v>1659</v>
      </c>
      <c r="J682" s="20" t="s">
        <v>1660</v>
      </c>
    </row>
    <row r="683" spans="2:10" ht="90" x14ac:dyDescent="0.25">
      <c r="B683" s="4"/>
      <c r="C683" s="3" t="s">
        <v>1661</v>
      </c>
      <c r="D683" s="4"/>
      <c r="E683" s="3" t="s">
        <v>1662</v>
      </c>
      <c r="F683" s="4" t="s">
        <v>1663</v>
      </c>
      <c r="H683" s="4" t="s">
        <v>1664</v>
      </c>
      <c r="I683" s="3" t="s">
        <v>1665</v>
      </c>
      <c r="J683" s="20" t="s">
        <v>1666</v>
      </c>
    </row>
    <row r="684" spans="2:10" x14ac:dyDescent="0.25">
      <c r="B684" s="4"/>
      <c r="D684" s="4"/>
      <c r="F684" s="4"/>
      <c r="H684" s="4"/>
      <c r="I684" s="92"/>
      <c r="J684" s="20"/>
    </row>
    <row r="685" spans="2:10" x14ac:dyDescent="0.25">
      <c r="B685" s="4"/>
      <c r="D685" s="4"/>
      <c r="F685" s="4"/>
      <c r="H685" s="4"/>
      <c r="I685" s="92"/>
      <c r="J685" s="20"/>
    </row>
    <row r="686" spans="2:10" x14ac:dyDescent="0.25">
      <c r="B686" s="4"/>
      <c r="D686" s="4"/>
      <c r="F686" s="4"/>
      <c r="H686" s="4"/>
      <c r="I686" s="92"/>
      <c r="J686" s="20"/>
    </row>
    <row r="687" spans="2:10" x14ac:dyDescent="0.25">
      <c r="B687" s="4"/>
      <c r="D687" s="4"/>
      <c r="F687" s="4"/>
      <c r="H687" s="4"/>
      <c r="I687" s="92"/>
      <c r="J687" s="20"/>
    </row>
    <row r="688" spans="2:10" x14ac:dyDescent="0.25">
      <c r="B688" s="4"/>
      <c r="D688" s="4"/>
      <c r="F688" s="4"/>
      <c r="H688" s="4"/>
      <c r="I688" s="92"/>
      <c r="J688" s="20"/>
    </row>
    <row r="689" spans="1:10" ht="15.75" thickBot="1" x14ac:dyDescent="0.3">
      <c r="B689" s="4"/>
      <c r="D689" s="4"/>
      <c r="F689" s="4"/>
      <c r="H689" s="4"/>
      <c r="I689" s="92"/>
      <c r="J689" s="20"/>
    </row>
    <row r="690" spans="1:10" ht="32.25" thickBot="1" x14ac:dyDescent="0.3">
      <c r="A690" s="118" t="s">
        <v>1667</v>
      </c>
      <c r="B690" s="119" t="s">
        <v>1668</v>
      </c>
      <c r="C690" s="120"/>
      <c r="D690" s="121"/>
      <c r="E690" s="120"/>
      <c r="F690" s="120"/>
      <c r="G690" s="121"/>
      <c r="H690" s="120"/>
      <c r="I690" s="122"/>
      <c r="J690" s="120"/>
    </row>
    <row r="691" spans="1:10" ht="210" x14ac:dyDescent="0.25">
      <c r="A691" s="14"/>
      <c r="B691" s="15" t="s">
        <v>1669</v>
      </c>
      <c r="C691" s="4" t="s">
        <v>1670</v>
      </c>
      <c r="D691" s="14"/>
      <c r="E691" s="4" t="s">
        <v>1671</v>
      </c>
      <c r="F691" s="4" t="s">
        <v>1672</v>
      </c>
      <c r="G691" s="77" t="s">
        <v>1673</v>
      </c>
      <c r="H691" s="4" t="s">
        <v>1674</v>
      </c>
      <c r="I691" s="19" t="s">
        <v>1675</v>
      </c>
      <c r="J691" s="4" t="s">
        <v>1676</v>
      </c>
    </row>
    <row r="692" spans="1:10" ht="120" x14ac:dyDescent="0.25">
      <c r="A692" s="14"/>
      <c r="B692" s="39"/>
      <c r="C692" s="22"/>
      <c r="D692" s="23"/>
      <c r="E692" s="22"/>
      <c r="F692" s="22"/>
      <c r="G692" s="23"/>
      <c r="H692" s="22"/>
      <c r="I692" s="24" t="s">
        <v>1677</v>
      </c>
      <c r="J692" s="22" t="s">
        <v>1678</v>
      </c>
    </row>
    <row r="693" spans="1:10" ht="105" x14ac:dyDescent="0.25">
      <c r="A693" s="14"/>
      <c r="B693" s="28"/>
      <c r="C693" s="4"/>
      <c r="D693" s="14"/>
      <c r="E693" s="4"/>
      <c r="F693" s="4"/>
      <c r="G693" s="14"/>
      <c r="H693" s="4"/>
      <c r="I693" s="17" t="s">
        <v>1679</v>
      </c>
    </row>
    <row r="694" spans="1:10" ht="30" x14ac:dyDescent="0.25">
      <c r="A694" s="14"/>
      <c r="B694" s="15" t="s">
        <v>1680</v>
      </c>
      <c r="C694" s="4" t="s">
        <v>1681</v>
      </c>
      <c r="D694" s="14"/>
      <c r="E694" s="4"/>
      <c r="F694" s="4"/>
      <c r="G694" s="14"/>
      <c r="H694" s="4"/>
      <c r="I694" s="49"/>
    </row>
    <row r="695" spans="1:10" ht="15.75" x14ac:dyDescent="0.25">
      <c r="A695" s="14"/>
      <c r="B695" s="15"/>
      <c r="C695" s="4"/>
      <c r="D695" s="14"/>
      <c r="E695" s="4"/>
      <c r="F695" s="4"/>
      <c r="G695" s="14"/>
      <c r="H695" s="4"/>
      <c r="I695" s="49"/>
    </row>
    <row r="696" spans="1:10" ht="15.75" x14ac:dyDescent="0.25">
      <c r="A696" s="14"/>
      <c r="B696" s="15" t="s">
        <v>1682</v>
      </c>
      <c r="C696" s="4"/>
      <c r="D696" s="14"/>
      <c r="E696" s="4"/>
      <c r="F696" s="4"/>
      <c r="G696" s="14"/>
      <c r="H696" s="4"/>
      <c r="I696" s="49"/>
    </row>
    <row r="697" spans="1:10" ht="120" x14ac:dyDescent="0.25">
      <c r="A697" s="14"/>
      <c r="B697" s="76" t="s">
        <v>125</v>
      </c>
      <c r="C697" s="4" t="s">
        <v>1683</v>
      </c>
      <c r="D697" s="14"/>
      <c r="E697" s="4" t="s">
        <v>1684</v>
      </c>
      <c r="F697" s="4" t="s">
        <v>1685</v>
      </c>
      <c r="G697" s="14" t="s">
        <v>1686</v>
      </c>
      <c r="H697" s="4" t="s">
        <v>1687</v>
      </c>
      <c r="I697" s="49" t="s">
        <v>1688</v>
      </c>
    </row>
    <row r="698" spans="1:10" ht="90" x14ac:dyDescent="0.25">
      <c r="A698" s="14"/>
      <c r="B698" s="76" t="s">
        <v>136</v>
      </c>
      <c r="C698" s="4" t="s">
        <v>1689</v>
      </c>
      <c r="D698" s="14"/>
      <c r="E698" s="4" t="s">
        <v>1690</v>
      </c>
      <c r="F698" s="4" t="s">
        <v>1691</v>
      </c>
      <c r="G698" s="14" t="s">
        <v>1692</v>
      </c>
      <c r="H698" s="4" t="s">
        <v>1693</v>
      </c>
      <c r="I698" s="49" t="s">
        <v>1694</v>
      </c>
    </row>
    <row r="699" spans="1:10" ht="90" x14ac:dyDescent="0.25">
      <c r="A699" s="14"/>
      <c r="B699" s="76" t="s">
        <v>235</v>
      </c>
      <c r="C699" s="4" t="s">
        <v>1695</v>
      </c>
      <c r="D699" s="14"/>
      <c r="E699" s="4" t="s">
        <v>1696</v>
      </c>
      <c r="F699" s="4" t="s">
        <v>1697</v>
      </c>
      <c r="G699" s="14" t="s">
        <v>1698</v>
      </c>
      <c r="H699" s="4" t="s">
        <v>1699</v>
      </c>
      <c r="I699" s="49" t="s">
        <v>1700</v>
      </c>
    </row>
    <row r="700" spans="1:10" ht="75" x14ac:dyDescent="0.25">
      <c r="A700" s="14"/>
      <c r="B700" s="76" t="s">
        <v>96</v>
      </c>
      <c r="C700" s="4" t="s">
        <v>1701</v>
      </c>
      <c r="D700" s="14"/>
      <c r="E700" s="4" t="s">
        <v>1702</v>
      </c>
      <c r="F700" s="4" t="s">
        <v>1703</v>
      </c>
      <c r="G700" s="77" t="s">
        <v>1704</v>
      </c>
      <c r="H700" s="4" t="s">
        <v>1705</v>
      </c>
      <c r="I700" s="49" t="s">
        <v>1706</v>
      </c>
    </row>
    <row r="701" spans="1:10" ht="75" x14ac:dyDescent="0.25">
      <c r="A701" s="14"/>
      <c r="B701" s="76" t="s">
        <v>103</v>
      </c>
      <c r="C701" s="4" t="s">
        <v>551</v>
      </c>
      <c r="D701" s="14"/>
      <c r="E701" s="4" t="s">
        <v>1707</v>
      </c>
      <c r="F701" s="4" t="s">
        <v>1708</v>
      </c>
      <c r="G701" s="77" t="s">
        <v>1709</v>
      </c>
      <c r="H701" s="4" t="s">
        <v>1710</v>
      </c>
      <c r="I701" s="49" t="s">
        <v>1711</v>
      </c>
    </row>
    <row r="702" spans="1:10" ht="15.75" x14ac:dyDescent="0.25">
      <c r="A702" s="14"/>
      <c r="B702" s="15"/>
      <c r="C702" s="4"/>
      <c r="D702" s="14"/>
      <c r="E702" s="4"/>
      <c r="F702" s="4"/>
      <c r="G702" s="14"/>
      <c r="H702" s="4"/>
      <c r="I702" s="49"/>
    </row>
    <row r="703" spans="1:10" ht="15.75" x14ac:dyDescent="0.25">
      <c r="A703" s="14"/>
      <c r="B703" s="15"/>
      <c r="C703" s="4"/>
      <c r="D703" s="14"/>
      <c r="E703" s="4"/>
      <c r="F703" s="4"/>
      <c r="G703" s="14"/>
      <c r="H703" s="4"/>
      <c r="I703" s="49"/>
    </row>
    <row r="704" spans="1:10" ht="15.75" x14ac:dyDescent="0.25">
      <c r="A704" s="14"/>
      <c r="B704" s="15"/>
      <c r="C704" s="4"/>
      <c r="D704" s="14"/>
      <c r="E704" s="4"/>
      <c r="F704" s="4"/>
      <c r="G704" s="14"/>
      <c r="H704" s="4"/>
      <c r="I704" s="49"/>
    </row>
    <row r="705" spans="1:10" x14ac:dyDescent="0.25">
      <c r="A705" s="14"/>
      <c r="B705" s="28"/>
      <c r="C705" s="4"/>
      <c r="D705" s="14"/>
      <c r="E705" s="4"/>
      <c r="F705" s="4"/>
      <c r="G705" s="14"/>
      <c r="H705" s="4"/>
      <c r="I705" s="49"/>
    </row>
    <row r="706" spans="1:10" ht="47.25" x14ac:dyDescent="0.25">
      <c r="A706" s="123" t="s">
        <v>1712</v>
      </c>
      <c r="B706" s="124" t="s">
        <v>1713</v>
      </c>
      <c r="C706" s="125"/>
      <c r="D706" s="126"/>
      <c r="E706" s="125"/>
      <c r="F706" s="125"/>
      <c r="G706" s="126"/>
      <c r="H706" s="125"/>
      <c r="I706" s="127"/>
      <c r="J706" s="125"/>
    </row>
    <row r="707" spans="1:10" ht="30" x14ac:dyDescent="0.25">
      <c r="A707" s="12"/>
      <c r="B707" s="10" t="s">
        <v>1714</v>
      </c>
      <c r="C707" s="198" t="s">
        <v>1715</v>
      </c>
      <c r="D707" s="12" t="s">
        <v>1716</v>
      </c>
      <c r="E707" s="11" t="s">
        <v>1717</v>
      </c>
      <c r="F707" s="11" t="s">
        <v>1718</v>
      </c>
      <c r="G707" s="12" t="s">
        <v>1719</v>
      </c>
      <c r="H707" s="11" t="s">
        <v>1720</v>
      </c>
      <c r="I707" s="70" t="s">
        <v>1721</v>
      </c>
      <c r="J707" s="11"/>
    </row>
    <row r="708" spans="1:10" ht="30" x14ac:dyDescent="0.25">
      <c r="A708" s="14"/>
      <c r="B708" s="15"/>
      <c r="C708" s="196"/>
      <c r="D708" s="14" t="s">
        <v>1722</v>
      </c>
      <c r="E708" s="4" t="s">
        <v>1723</v>
      </c>
      <c r="F708" s="4"/>
      <c r="G708" s="14"/>
      <c r="H708" s="4" t="s">
        <v>1724</v>
      </c>
      <c r="I708" s="49" t="s">
        <v>1725</v>
      </c>
    </row>
    <row r="709" spans="1:10" ht="15.75" x14ac:dyDescent="0.25">
      <c r="A709" s="14"/>
      <c r="B709" s="15"/>
      <c r="C709" s="196"/>
      <c r="D709" s="14" t="s">
        <v>1726</v>
      </c>
      <c r="E709" s="4" t="s">
        <v>1727</v>
      </c>
      <c r="F709" s="4"/>
      <c r="G709" s="14"/>
      <c r="H709" s="4"/>
      <c r="I709" s="49" t="s">
        <v>1728</v>
      </c>
    </row>
    <row r="710" spans="1:10" ht="15.75" x14ac:dyDescent="0.25">
      <c r="A710" s="14"/>
      <c r="B710" s="15"/>
      <c r="C710" s="196"/>
      <c r="D710" s="14" t="s">
        <v>1729</v>
      </c>
      <c r="E710" s="4" t="s">
        <v>1730</v>
      </c>
      <c r="F710" s="4"/>
      <c r="G710" s="14"/>
      <c r="H710" s="4"/>
      <c r="I710" s="49"/>
    </row>
    <row r="711" spans="1:10" ht="30" x14ac:dyDescent="0.25">
      <c r="A711" s="14"/>
      <c r="B711" s="15"/>
      <c r="C711" s="196"/>
      <c r="D711" s="23" t="s">
        <v>1731</v>
      </c>
      <c r="E711" s="22" t="s">
        <v>1732</v>
      </c>
      <c r="F711" s="22"/>
      <c r="G711" s="23"/>
      <c r="H711" s="22"/>
      <c r="I711" s="60"/>
      <c r="J711" s="22"/>
    </row>
    <row r="712" spans="1:10" ht="45" x14ac:dyDescent="0.25">
      <c r="A712" s="14"/>
      <c r="B712" s="15"/>
      <c r="C712" s="196"/>
      <c r="D712" s="14"/>
      <c r="E712" s="4" t="s">
        <v>1733</v>
      </c>
      <c r="F712" s="4" t="s">
        <v>1734</v>
      </c>
      <c r="G712" s="12" t="s">
        <v>1735</v>
      </c>
      <c r="H712" s="4" t="s">
        <v>1736</v>
      </c>
      <c r="I712" s="49" t="s">
        <v>1737</v>
      </c>
    </row>
    <row r="713" spans="1:10" ht="15.75" x14ac:dyDescent="0.25">
      <c r="A713" s="23"/>
      <c r="B713" s="84"/>
      <c r="C713" s="197"/>
      <c r="D713" s="23"/>
      <c r="E713" s="22"/>
      <c r="F713" s="22"/>
      <c r="G713" s="23"/>
      <c r="H713" s="22"/>
      <c r="I713" s="60" t="s">
        <v>1738</v>
      </c>
      <c r="J713" s="22"/>
    </row>
    <row r="714" spans="1:10" ht="60" x14ac:dyDescent="0.25">
      <c r="A714" s="33"/>
      <c r="B714" s="34"/>
      <c r="C714" s="35" t="s">
        <v>1739</v>
      </c>
      <c r="D714" s="33"/>
      <c r="E714" s="35" t="s">
        <v>1740</v>
      </c>
      <c r="F714" s="35" t="s">
        <v>1741</v>
      </c>
      <c r="G714" s="33" t="s">
        <v>1742</v>
      </c>
      <c r="H714" s="35" t="s">
        <v>1736</v>
      </c>
      <c r="I714" s="64" t="s">
        <v>1743</v>
      </c>
      <c r="J714" s="35"/>
    </row>
    <row r="715" spans="1:10" ht="30" x14ac:dyDescent="0.25">
      <c r="A715" s="14"/>
      <c r="B715" s="34"/>
      <c r="C715" s="35" t="s">
        <v>1744</v>
      </c>
      <c r="D715" s="33"/>
      <c r="E715" s="35" t="s">
        <v>1745</v>
      </c>
      <c r="F715" s="35" t="s">
        <v>1746</v>
      </c>
      <c r="G715" s="33" t="s">
        <v>1747</v>
      </c>
      <c r="H715" s="35" t="s">
        <v>1748</v>
      </c>
      <c r="I715" s="64" t="s">
        <v>1749</v>
      </c>
      <c r="J715" s="35"/>
    </row>
    <row r="716" spans="1:10" ht="30" x14ac:dyDescent="0.25">
      <c r="A716" s="14"/>
      <c r="B716" s="15"/>
      <c r="C716" s="198" t="s">
        <v>1750</v>
      </c>
      <c r="D716" s="12"/>
      <c r="E716" s="11" t="s">
        <v>1751</v>
      </c>
      <c r="F716" s="11" t="s">
        <v>1752</v>
      </c>
      <c r="G716" s="12" t="s">
        <v>1753</v>
      </c>
      <c r="H716" s="11" t="s">
        <v>1736</v>
      </c>
      <c r="I716" s="70" t="s">
        <v>1754</v>
      </c>
      <c r="J716" s="11"/>
    </row>
    <row r="717" spans="1:10" ht="45" x14ac:dyDescent="0.25">
      <c r="A717" s="14"/>
      <c r="B717" s="15"/>
      <c r="C717" s="196"/>
      <c r="D717" s="14"/>
      <c r="E717" s="4" t="s">
        <v>1723</v>
      </c>
      <c r="F717" s="4"/>
      <c r="G717" s="14"/>
      <c r="H717" s="4"/>
      <c r="I717" s="49" t="s">
        <v>1755</v>
      </c>
    </row>
    <row r="718" spans="1:10" ht="45" x14ac:dyDescent="0.25">
      <c r="A718" s="33"/>
      <c r="B718" s="34"/>
      <c r="C718" s="197"/>
      <c r="D718" s="33"/>
      <c r="E718" s="35" t="s">
        <v>1756</v>
      </c>
      <c r="F718" s="35"/>
      <c r="G718" s="33"/>
      <c r="H718" s="35" t="s">
        <v>1736</v>
      </c>
      <c r="I718" s="64" t="s">
        <v>1757</v>
      </c>
      <c r="J718" s="35" t="s">
        <v>1758</v>
      </c>
    </row>
    <row r="719" spans="1:10" ht="36.75" thickBot="1" x14ac:dyDescent="0.3">
      <c r="A719" s="128" t="s">
        <v>1759</v>
      </c>
      <c r="B719" s="129" t="s">
        <v>1760</v>
      </c>
      <c r="C719" s="42"/>
      <c r="D719" s="41"/>
      <c r="E719" s="42"/>
      <c r="F719" s="42"/>
      <c r="G719" s="41"/>
      <c r="H719" s="42"/>
      <c r="I719" s="55"/>
      <c r="J719" s="42"/>
    </row>
    <row r="720" spans="1:10" ht="150" x14ac:dyDescent="0.25">
      <c r="A720" s="14"/>
      <c r="B720" s="28" t="s">
        <v>125</v>
      </c>
      <c r="C720" s="4" t="s">
        <v>1761</v>
      </c>
      <c r="D720" s="14"/>
      <c r="E720" s="4" t="s">
        <v>1762</v>
      </c>
      <c r="F720" s="4" t="s">
        <v>1763</v>
      </c>
      <c r="G720" s="14" t="s">
        <v>1764</v>
      </c>
      <c r="H720" s="4" t="s">
        <v>1765</v>
      </c>
      <c r="I720" s="17" t="s">
        <v>1766</v>
      </c>
      <c r="J720" s="4" t="s">
        <v>1767</v>
      </c>
    </row>
    <row r="721" spans="1:10" x14ac:dyDescent="0.25">
      <c r="A721" s="23"/>
      <c r="B721" s="39"/>
      <c r="C721" s="22"/>
      <c r="D721" s="23"/>
      <c r="E721" s="22"/>
      <c r="F721" s="22"/>
      <c r="G721" s="23"/>
      <c r="H721" s="22" t="s">
        <v>1768</v>
      </c>
      <c r="I721" s="30"/>
      <c r="J721" s="22"/>
    </row>
    <row r="722" spans="1:10" ht="135" x14ac:dyDescent="0.25">
      <c r="A722" s="12"/>
      <c r="B722" s="31" t="s">
        <v>136</v>
      </c>
      <c r="C722" s="11" t="s">
        <v>1769</v>
      </c>
      <c r="D722" s="12"/>
      <c r="E722" s="11" t="s">
        <v>1770</v>
      </c>
      <c r="F722" s="11" t="s">
        <v>1763</v>
      </c>
      <c r="G722" s="12" t="s">
        <v>1771</v>
      </c>
      <c r="H722" s="11" t="s">
        <v>1772</v>
      </c>
      <c r="I722" s="13" t="s">
        <v>1773</v>
      </c>
      <c r="J722" s="11" t="s">
        <v>1767</v>
      </c>
    </row>
    <row r="723" spans="1:10" ht="15.75" x14ac:dyDescent="0.25">
      <c r="A723" s="23"/>
      <c r="B723" s="84"/>
      <c r="C723" s="22"/>
      <c r="D723" s="23"/>
      <c r="E723" s="22"/>
      <c r="F723" s="22"/>
      <c r="G723" s="23"/>
      <c r="H723" s="22" t="s">
        <v>1768</v>
      </c>
      <c r="I723" s="24"/>
      <c r="J723" s="22"/>
    </row>
    <row r="724" spans="1:10" ht="165" x14ac:dyDescent="0.25">
      <c r="A724" s="12"/>
      <c r="B724" s="31" t="s">
        <v>235</v>
      </c>
      <c r="C724" s="11" t="s">
        <v>1774</v>
      </c>
      <c r="D724" s="12"/>
      <c r="E724" s="11" t="s">
        <v>1775</v>
      </c>
      <c r="F724" s="11" t="s">
        <v>1776</v>
      </c>
      <c r="G724" s="12" t="s">
        <v>1777</v>
      </c>
      <c r="H724" s="11" t="s">
        <v>1778</v>
      </c>
      <c r="I724" s="13" t="s">
        <v>1779</v>
      </c>
      <c r="J724" s="11" t="s">
        <v>1767</v>
      </c>
    </row>
    <row r="725" spans="1:10" x14ac:dyDescent="0.25">
      <c r="A725" s="23"/>
      <c r="B725" s="22"/>
      <c r="C725" s="22"/>
      <c r="D725" s="23"/>
      <c r="E725" s="22"/>
      <c r="F725" s="22"/>
      <c r="G725" s="23"/>
      <c r="H725" s="22" t="s">
        <v>1768</v>
      </c>
      <c r="I725" s="30"/>
      <c r="J725" s="22"/>
    </row>
    <row r="726" spans="1:10" ht="195" x14ac:dyDescent="0.25">
      <c r="A726" s="14"/>
      <c r="B726" s="28" t="s">
        <v>96</v>
      </c>
      <c r="C726" s="4" t="s">
        <v>1780</v>
      </c>
      <c r="D726" s="14"/>
      <c r="E726" s="4" t="s">
        <v>1781</v>
      </c>
      <c r="F726" s="4" t="s">
        <v>1782</v>
      </c>
      <c r="G726" s="14" t="s">
        <v>1783</v>
      </c>
      <c r="H726" s="4" t="s">
        <v>1784</v>
      </c>
      <c r="I726" s="17" t="s">
        <v>1785</v>
      </c>
      <c r="J726" s="4" t="s">
        <v>1786</v>
      </c>
    </row>
    <row r="727" spans="1:10" x14ac:dyDescent="0.25">
      <c r="A727" s="14"/>
      <c r="B727" s="4"/>
      <c r="C727" s="4"/>
      <c r="D727" s="14"/>
      <c r="E727" s="4"/>
      <c r="F727" s="4"/>
      <c r="G727" s="14"/>
      <c r="H727" s="4" t="s">
        <v>1768</v>
      </c>
      <c r="I727" s="29"/>
    </row>
    <row r="728" spans="1:10" ht="135" x14ac:dyDescent="0.25">
      <c r="A728" s="33"/>
      <c r="B728" s="85" t="s">
        <v>103</v>
      </c>
      <c r="C728" s="35" t="s">
        <v>1780</v>
      </c>
      <c r="D728" s="33"/>
      <c r="E728" s="35" t="s">
        <v>1787</v>
      </c>
      <c r="F728" s="35" t="s">
        <v>1763</v>
      </c>
      <c r="G728" s="33" t="s">
        <v>1788</v>
      </c>
      <c r="H728" s="35" t="s">
        <v>1784</v>
      </c>
      <c r="I728" s="67" t="s">
        <v>1785</v>
      </c>
      <c r="J728" s="35" t="s">
        <v>1789</v>
      </c>
    </row>
    <row r="729" spans="1:10" ht="15.75" x14ac:dyDescent="0.25">
      <c r="A729" s="23"/>
      <c r="B729" s="84"/>
      <c r="C729" s="22"/>
      <c r="D729" s="23"/>
      <c r="E729" s="22"/>
      <c r="F729" s="22"/>
      <c r="G729" s="23"/>
      <c r="H729" s="22" t="s">
        <v>1768</v>
      </c>
      <c r="I729" s="24"/>
      <c r="J729" s="22"/>
    </row>
    <row r="730" spans="1:10" ht="105" x14ac:dyDescent="0.25">
      <c r="A730" s="33"/>
      <c r="B730" s="63" t="s">
        <v>107</v>
      </c>
      <c r="C730" s="35" t="s">
        <v>1780</v>
      </c>
      <c r="D730" s="33"/>
      <c r="E730" s="35" t="s">
        <v>1790</v>
      </c>
      <c r="F730" s="35" t="s">
        <v>1791</v>
      </c>
      <c r="G730" s="33" t="s">
        <v>1792</v>
      </c>
      <c r="H730" s="35" t="s">
        <v>1793</v>
      </c>
      <c r="I730" s="67" t="s">
        <v>1785</v>
      </c>
      <c r="J730" s="35" t="s">
        <v>1789</v>
      </c>
    </row>
  </sheetData>
  <mergeCells count="11">
    <mergeCell ref="J587:J589"/>
    <mergeCell ref="A1:J1"/>
    <mergeCell ref="D3:E4"/>
    <mergeCell ref="B99:B100"/>
    <mergeCell ref="J577:J579"/>
    <mergeCell ref="J582:J583"/>
    <mergeCell ref="J591:J608"/>
    <mergeCell ref="J609:J619"/>
    <mergeCell ref="J625:J626"/>
    <mergeCell ref="C707:C713"/>
    <mergeCell ref="C716:C71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Rekap Konflik Tanah 2017-jun 20</vt:lpstr>
      <vt:lpstr>DATA KONFLIK JAN sd JUNI 2020</vt:lpstr>
      <vt:lpstr>DATA KONFLIK PERTANAHAN</vt:lpstr>
      <vt:lpstr>'DATA KONFLIK JAN sd JUNI 2020'!Print_Area</vt:lpstr>
      <vt:lpstr>'Rekap Konflik Tanah 2017-jun 20'!Print_Area</vt:lpstr>
      <vt:lpstr>'DATA KONFLIK JAN sd JUNI 2020'!Print_Titles</vt:lpstr>
      <vt:lpstr>'Rekap Konflik Tanah 2017-jun 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2020-07-17T06:24:28Z</cp:lastPrinted>
  <dcterms:created xsi:type="dcterms:W3CDTF">2019-02-01T02:03:22Z</dcterms:created>
  <dcterms:modified xsi:type="dcterms:W3CDTF">2020-07-19T09:57:39Z</dcterms:modified>
</cp:coreProperties>
</file>